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hprogroup-my.sharepoint.com/personal/william_walker_mhprogroup_com/Documents/MH Pro Group/Deal File/MHP Arnold MHC (Richlands, NC)/4 Marketing Folder (Arnold MHC)/"/>
    </mc:Choice>
  </mc:AlternateContent>
  <xr:revisionPtr revIDLastSave="113" documentId="8_{1F53926A-DC62-471F-900C-9434AD4C7FE4}" xr6:coauthVersionLast="47" xr6:coauthVersionMax="47" xr10:uidLastSave="{7C6ECFA1-548E-4126-A957-6B7CC5FB6B89}"/>
  <bookViews>
    <workbookView xWindow="-120" yWindow="-120" windowWidth="29040" windowHeight="15720" xr2:uid="{97D68DBC-7876-4C7E-8044-1F4FE02499BA}"/>
  </bookViews>
  <sheets>
    <sheet name="Sheet1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H6" i="1"/>
  <c r="H7" i="1"/>
  <c r="H4" i="1"/>
  <c r="E42" i="1"/>
  <c r="E41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3" i="1"/>
  <c r="E22" i="1"/>
  <c r="E21" i="1"/>
  <c r="E20" i="1"/>
  <c r="E19" i="1"/>
  <c r="E18" i="1"/>
  <c r="E17" i="1"/>
  <c r="E16" i="1"/>
  <c r="E15" i="1"/>
  <c r="E14" i="1"/>
  <c r="E11" i="1"/>
  <c r="E9" i="1"/>
  <c r="E8" i="1"/>
  <c r="E7" i="1"/>
  <c r="E6" i="1"/>
  <c r="D4" i="1"/>
  <c r="D5" i="1" s="1"/>
  <c r="E4" i="1" l="1"/>
  <c r="E5" i="1" s="1"/>
  <c r="H8" i="1"/>
  <c r="I4" i="1" s="1"/>
  <c r="I7" i="1" l="1"/>
  <c r="I6" i="1"/>
  <c r="I5" i="1"/>
</calcChain>
</file>

<file path=xl/sharedStrings.xml><?xml version="1.0" encoding="utf-8"?>
<sst xmlns="http://schemas.openxmlformats.org/spreadsheetml/2006/main" count="51" uniqueCount="13">
  <si>
    <t>UNIT #</t>
  </si>
  <si>
    <t>UNIT TYPE</t>
  </si>
  <si>
    <t>RENT - CURRENT</t>
  </si>
  <si>
    <t>RENT - OCT 2026</t>
  </si>
  <si>
    <t xml:space="preserve">UNIT MIX: </t>
  </si>
  <si>
    <t>%</t>
  </si>
  <si>
    <t>Total - Month</t>
  </si>
  <si>
    <t>MH: Tenant Owned Home</t>
  </si>
  <si>
    <t>Total - Year</t>
  </si>
  <si>
    <t>MH: Park Owned Home</t>
  </si>
  <si>
    <t>MH: Park Owned Home (Vacant)</t>
  </si>
  <si>
    <t>MH: Empty Pad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</si>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</sst>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20">
    <xf numFmtId="0" fontId="0" fillId="0" borderId="0" xfId="0"/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4" fillId="3" borderId="0" xfId="2" applyFont="1" applyFill="1" applyAlignment="1">
      <alignment horizontal="center"/>
    </xf>
    <xf numFmtId="0" fontId="4" fillId="3" borderId="0" xfId="2" applyFont="1" applyFill="1"/>
    <xf numFmtId="164" fontId="4" fillId="3" borderId="0" xfId="2" applyNumberFormat="1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9" fontId="0" fillId="0" borderId="0" xfId="1" applyFont="1" applyBorder="1" applyAlignment="1">
      <alignment horizontal="center"/>
    </xf>
    <xf numFmtId="0" fontId="0" fillId="0" borderId="1" xfId="0" applyBorder="1" applyAlignment="1">
      <alignment horizontal="left"/>
    </xf>
    <xf numFmtId="9" fontId="0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/>
    </xf>
    <xf numFmtId="164" fontId="0" fillId="0" borderId="0" xfId="0" applyNumberForma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3">
    <cellStyle name="Neutral" xfId="2" builtinId="2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D925-964A-44AA-A399-2E13CE797C62}">
  <dimension ref="B3:I45"/>
  <sheetViews>
    <sheetView showGridLines="0" tabSelected="1" workbookViewId="0">
      <selection activeCell="I1" sqref="I1"/>
    </sheetView>
  </sheetViews>
  <sheetFormatPr defaultRowHeight="15" x14ac:dyDescent="0.25"/>
  <cols>
    <col min="2" max="2" width="7" bestFit="1" customWidth="1"/>
    <col min="3" max="3" width="29.7109375" bestFit="1" customWidth="1"/>
    <col min="4" max="5" width="19.42578125" customWidth="1"/>
    <col min="7" max="7" width="29.7109375" bestFit="1" customWidth="1"/>
    <col min="8" max="8" width="10.42578125" bestFit="1" customWidth="1"/>
    <col min="9" max="9" width="8.5703125" customWidth="1"/>
  </cols>
  <sheetData>
    <row r="3" spans="2:9" s="15" customFormat="1" ht="15.75" x14ac:dyDescent="0.25">
      <c r="B3" s="14" t="s">
        <v>0</v>
      </c>
      <c r="C3" s="14" t="s">
        <v>1</v>
      </c>
      <c r="D3" s="14" t="s">
        <v>2</v>
      </c>
      <c r="E3" s="14" t="s">
        <v>3</v>
      </c>
      <c r="G3" s="16" t="s">
        <v>4</v>
      </c>
      <c r="H3" s="14" t="s">
        <v>1</v>
      </c>
      <c r="I3" s="14" t="s">
        <v>5</v>
      </c>
    </row>
    <row r="4" spans="2:9" x14ac:dyDescent="0.25">
      <c r="B4" s="1"/>
      <c r="C4" s="1" t="s">
        <v>6</v>
      </c>
      <c r="D4" s="2">
        <f>SUM(D6:D1048554)</f>
        <v>13600</v>
      </c>
      <c r="E4" s="2">
        <f>SUM(E6:E1048554)</f>
        <v>14350</v>
      </c>
      <c r="G4" s="8" t="s">
        <v>7</v>
      </c>
      <c r="H4" s="9">
        <f>COUNTIF(C$6:C$1048554, G4)</f>
        <v>26</v>
      </c>
      <c r="I4" s="10">
        <f>IFERROR(H4/H8,0)</f>
        <v>0.70270270270270274</v>
      </c>
    </row>
    <row r="5" spans="2:9" x14ac:dyDescent="0.25">
      <c r="B5" s="3"/>
      <c r="C5" s="3" t="s">
        <v>8</v>
      </c>
      <c r="D5" s="4">
        <f>D4*12</f>
        <v>163200</v>
      </c>
      <c r="E5" s="4">
        <f>E4*12</f>
        <v>172200</v>
      </c>
      <c r="G5" s="8" t="s">
        <v>9</v>
      </c>
      <c r="H5" s="9">
        <f>COUNTIF(C$6:C$1048554, G5)</f>
        <v>6</v>
      </c>
      <c r="I5" s="11">
        <f>IFERROR(H5/H8,0)</f>
        <v>0.16216216216216217</v>
      </c>
    </row>
    <row r="6" spans="2:9" x14ac:dyDescent="0.25">
      <c r="B6" s="5">
        <v>1</v>
      </c>
      <c r="C6" s="6" t="s">
        <v>7</v>
      </c>
      <c r="D6" s="7">
        <v>350</v>
      </c>
      <c r="E6" s="7">
        <f t="shared" ref="E6:E9" si="0">D6+25</f>
        <v>375</v>
      </c>
      <c r="G6" s="8" t="s">
        <v>10</v>
      </c>
      <c r="H6" s="9">
        <f>COUNTIF(C$6:C$1048554, G6)</f>
        <v>1</v>
      </c>
      <c r="I6" s="10">
        <f>IFERROR(H6/H8,0)</f>
        <v>2.7027027027027029E-2</v>
      </c>
    </row>
    <row r="7" spans="2:9" x14ac:dyDescent="0.25">
      <c r="B7" s="5">
        <v>2</v>
      </c>
      <c r="C7" s="6" t="s">
        <v>7</v>
      </c>
      <c r="D7" s="7">
        <v>350</v>
      </c>
      <c r="E7" s="7">
        <f t="shared" si="0"/>
        <v>375</v>
      </c>
      <c r="G7" s="12" t="s">
        <v>11</v>
      </c>
      <c r="H7" s="3">
        <f>COUNTIF(C$6:C$1048554, G7)</f>
        <v>4</v>
      </c>
      <c r="I7" s="13">
        <f>IFERROR(H7/H8,0)</f>
        <v>0.10810810810810811</v>
      </c>
    </row>
    <row r="8" spans="2:9" x14ac:dyDescent="0.25">
      <c r="B8" s="5">
        <v>3</v>
      </c>
      <c r="C8" s="6" t="s">
        <v>7</v>
      </c>
      <c r="D8" s="7">
        <v>350</v>
      </c>
      <c r="E8" s="7">
        <f t="shared" si="0"/>
        <v>375</v>
      </c>
      <c r="G8" s="18" t="s">
        <v>12</v>
      </c>
      <c r="H8" s="19">
        <f>SUM(H4:H7)</f>
        <v>37</v>
      </c>
      <c r="I8" s="9"/>
    </row>
    <row r="9" spans="2:9" x14ac:dyDescent="0.25">
      <c r="B9" s="5">
        <v>4</v>
      </c>
      <c r="C9" s="6" t="s">
        <v>7</v>
      </c>
      <c r="D9" s="7">
        <v>350</v>
      </c>
      <c r="E9" s="7">
        <f t="shared" si="0"/>
        <v>375</v>
      </c>
    </row>
    <row r="10" spans="2:9" x14ac:dyDescent="0.25">
      <c r="B10" s="5">
        <v>5</v>
      </c>
      <c r="C10" s="6" t="s">
        <v>11</v>
      </c>
      <c r="D10" s="7"/>
      <c r="E10" s="7"/>
    </row>
    <row r="11" spans="2:9" x14ac:dyDescent="0.25">
      <c r="B11" s="5">
        <v>6</v>
      </c>
      <c r="C11" s="6" t="s">
        <v>7</v>
      </c>
      <c r="D11" s="7">
        <v>350</v>
      </c>
      <c r="E11" s="7">
        <f>D11+25</f>
        <v>375</v>
      </c>
    </row>
    <row r="12" spans="2:9" x14ac:dyDescent="0.25">
      <c r="B12" s="5">
        <v>7</v>
      </c>
      <c r="C12" s="6" t="s">
        <v>10</v>
      </c>
      <c r="D12" s="7"/>
      <c r="E12" s="7"/>
    </row>
    <row r="13" spans="2:9" x14ac:dyDescent="0.25">
      <c r="B13" s="5">
        <v>8</v>
      </c>
      <c r="C13" s="6" t="s">
        <v>11</v>
      </c>
      <c r="D13" s="7"/>
      <c r="E13" s="7"/>
    </row>
    <row r="14" spans="2:9" x14ac:dyDescent="0.25">
      <c r="B14" s="5">
        <v>9</v>
      </c>
      <c r="C14" s="6" t="s">
        <v>7</v>
      </c>
      <c r="D14" s="7">
        <v>350</v>
      </c>
      <c r="E14" s="7">
        <f t="shared" ref="E14:E21" si="1">D14+25</f>
        <v>375</v>
      </c>
    </row>
    <row r="15" spans="2:9" x14ac:dyDescent="0.25">
      <c r="B15" s="5">
        <v>10</v>
      </c>
      <c r="C15" s="6" t="s">
        <v>7</v>
      </c>
      <c r="D15" s="7">
        <v>350</v>
      </c>
      <c r="E15" s="7">
        <f t="shared" si="1"/>
        <v>375</v>
      </c>
    </row>
    <row r="16" spans="2:9" x14ac:dyDescent="0.25">
      <c r="B16" s="5">
        <v>11</v>
      </c>
      <c r="C16" s="6" t="s">
        <v>7</v>
      </c>
      <c r="D16" s="7">
        <v>350</v>
      </c>
      <c r="E16" s="7">
        <f t="shared" si="1"/>
        <v>375</v>
      </c>
    </row>
    <row r="17" spans="2:5" x14ac:dyDescent="0.25">
      <c r="B17" s="5">
        <v>12</v>
      </c>
      <c r="C17" s="6" t="s">
        <v>7</v>
      </c>
      <c r="D17" s="7">
        <v>350</v>
      </c>
      <c r="E17" s="7">
        <f t="shared" si="1"/>
        <v>375</v>
      </c>
    </row>
    <row r="18" spans="2:5" x14ac:dyDescent="0.25">
      <c r="B18" s="5">
        <v>13</v>
      </c>
      <c r="C18" s="6" t="s">
        <v>7</v>
      </c>
      <c r="D18" s="7">
        <v>350</v>
      </c>
      <c r="E18" s="7">
        <f t="shared" si="1"/>
        <v>375</v>
      </c>
    </row>
    <row r="19" spans="2:5" x14ac:dyDescent="0.25">
      <c r="B19" s="5">
        <v>14</v>
      </c>
      <c r="C19" s="6" t="s">
        <v>7</v>
      </c>
      <c r="D19" s="7">
        <v>350</v>
      </c>
      <c r="E19" s="7">
        <f t="shared" si="1"/>
        <v>375</v>
      </c>
    </row>
    <row r="20" spans="2:5" x14ac:dyDescent="0.25">
      <c r="B20" s="5">
        <v>15</v>
      </c>
      <c r="C20" s="6" t="s">
        <v>7</v>
      </c>
      <c r="D20" s="7">
        <v>350</v>
      </c>
      <c r="E20" s="7">
        <f t="shared" si="1"/>
        <v>375</v>
      </c>
    </row>
    <row r="21" spans="2:5" x14ac:dyDescent="0.25">
      <c r="B21" s="5">
        <v>16</v>
      </c>
      <c r="C21" s="6" t="s">
        <v>7</v>
      </c>
      <c r="D21" s="7">
        <v>350</v>
      </c>
      <c r="E21" s="7">
        <f t="shared" si="1"/>
        <v>375</v>
      </c>
    </row>
    <row r="22" spans="2:5" x14ac:dyDescent="0.25">
      <c r="B22" s="5">
        <v>17</v>
      </c>
      <c r="C22" s="6" t="s">
        <v>7</v>
      </c>
      <c r="D22" s="7">
        <v>400</v>
      </c>
      <c r="E22" s="7">
        <f>D22</f>
        <v>400</v>
      </c>
    </row>
    <row r="23" spans="2:5" x14ac:dyDescent="0.25">
      <c r="B23" s="5">
        <v>18</v>
      </c>
      <c r="C23" s="6" t="s">
        <v>7</v>
      </c>
      <c r="D23" s="7">
        <v>350</v>
      </c>
      <c r="E23" s="7">
        <f>D23+25</f>
        <v>375</v>
      </c>
    </row>
    <row r="24" spans="2:5" x14ac:dyDescent="0.25">
      <c r="B24" s="5">
        <v>19</v>
      </c>
      <c r="C24" s="6" t="s">
        <v>11</v>
      </c>
      <c r="D24" s="7"/>
      <c r="E24" s="7"/>
    </row>
    <row r="25" spans="2:5" x14ac:dyDescent="0.25">
      <c r="B25" s="5">
        <v>20</v>
      </c>
      <c r="C25" s="6" t="s">
        <v>7</v>
      </c>
      <c r="D25" s="7">
        <v>300</v>
      </c>
      <c r="E25" s="7">
        <f t="shared" ref="E25:E32" si="2">D25+25</f>
        <v>325</v>
      </c>
    </row>
    <row r="26" spans="2:5" x14ac:dyDescent="0.25">
      <c r="B26" s="5">
        <v>21</v>
      </c>
      <c r="C26" s="6" t="s">
        <v>7</v>
      </c>
      <c r="D26" s="7">
        <v>350</v>
      </c>
      <c r="E26" s="7">
        <f t="shared" si="2"/>
        <v>375</v>
      </c>
    </row>
    <row r="27" spans="2:5" x14ac:dyDescent="0.25">
      <c r="B27" s="5">
        <v>22</v>
      </c>
      <c r="C27" s="6" t="s">
        <v>7</v>
      </c>
      <c r="D27" s="7">
        <v>350</v>
      </c>
      <c r="E27" s="7">
        <f t="shared" si="2"/>
        <v>375</v>
      </c>
    </row>
    <row r="28" spans="2:5" x14ac:dyDescent="0.25">
      <c r="B28" s="5">
        <v>23</v>
      </c>
      <c r="C28" s="6" t="s">
        <v>9</v>
      </c>
      <c r="D28" s="7">
        <v>750</v>
      </c>
      <c r="E28" s="7">
        <f t="shared" si="2"/>
        <v>775</v>
      </c>
    </row>
    <row r="29" spans="2:5" x14ac:dyDescent="0.25">
      <c r="B29" s="5">
        <v>24</v>
      </c>
      <c r="C29" s="6" t="s">
        <v>7</v>
      </c>
      <c r="D29" s="7">
        <v>350</v>
      </c>
      <c r="E29" s="7">
        <f t="shared" si="2"/>
        <v>375</v>
      </c>
    </row>
    <row r="30" spans="2:5" x14ac:dyDescent="0.25">
      <c r="B30" s="5">
        <v>25</v>
      </c>
      <c r="C30" s="6" t="s">
        <v>9</v>
      </c>
      <c r="D30" s="7">
        <v>750</v>
      </c>
      <c r="E30" s="7">
        <f t="shared" si="2"/>
        <v>775</v>
      </c>
    </row>
    <row r="31" spans="2:5" x14ac:dyDescent="0.25">
      <c r="B31" s="5">
        <v>26</v>
      </c>
      <c r="C31" s="6" t="s">
        <v>9</v>
      </c>
      <c r="D31" s="7">
        <v>750</v>
      </c>
      <c r="E31" s="7">
        <f t="shared" si="2"/>
        <v>775</v>
      </c>
    </row>
    <row r="32" spans="2:5" x14ac:dyDescent="0.25">
      <c r="B32" s="5">
        <v>27</v>
      </c>
      <c r="C32" s="6" t="s">
        <v>9</v>
      </c>
      <c r="D32" s="7">
        <v>750</v>
      </c>
      <c r="E32" s="7">
        <f t="shared" si="2"/>
        <v>775</v>
      </c>
    </row>
    <row r="33" spans="2:5" x14ac:dyDescent="0.25">
      <c r="B33" s="5">
        <v>28</v>
      </c>
      <c r="C33" s="6" t="s">
        <v>7</v>
      </c>
      <c r="D33" s="7">
        <v>400</v>
      </c>
      <c r="E33" s="7">
        <f>D33</f>
        <v>400</v>
      </c>
    </row>
    <row r="34" spans="2:5" x14ac:dyDescent="0.25">
      <c r="B34" s="5">
        <v>29</v>
      </c>
      <c r="C34" s="6" t="s">
        <v>9</v>
      </c>
      <c r="D34" s="7">
        <v>750</v>
      </c>
      <c r="E34" s="7">
        <f t="shared" ref="E34:E39" si="3">D34+25</f>
        <v>775</v>
      </c>
    </row>
    <row r="35" spans="2:5" x14ac:dyDescent="0.25">
      <c r="B35" s="5">
        <v>30</v>
      </c>
      <c r="C35" s="6" t="s">
        <v>9</v>
      </c>
      <c r="D35" s="7">
        <v>750</v>
      </c>
      <c r="E35" s="7">
        <f t="shared" si="3"/>
        <v>775</v>
      </c>
    </row>
    <row r="36" spans="2:5" x14ac:dyDescent="0.25">
      <c r="B36" s="5">
        <v>31</v>
      </c>
      <c r="C36" s="6" t="s">
        <v>7</v>
      </c>
      <c r="D36" s="7">
        <v>350</v>
      </c>
      <c r="E36" s="7">
        <f t="shared" si="3"/>
        <v>375</v>
      </c>
    </row>
    <row r="37" spans="2:5" x14ac:dyDescent="0.25">
      <c r="B37" s="5">
        <v>32</v>
      </c>
      <c r="C37" s="6" t="s">
        <v>7</v>
      </c>
      <c r="D37" s="7">
        <v>350</v>
      </c>
      <c r="E37" s="7">
        <f t="shared" si="3"/>
        <v>375</v>
      </c>
    </row>
    <row r="38" spans="2:5" x14ac:dyDescent="0.25">
      <c r="B38" s="5">
        <v>33</v>
      </c>
      <c r="C38" s="6" t="s">
        <v>7</v>
      </c>
      <c r="D38" s="7">
        <v>350</v>
      </c>
      <c r="E38" s="7">
        <f t="shared" si="3"/>
        <v>375</v>
      </c>
    </row>
    <row r="39" spans="2:5" x14ac:dyDescent="0.25">
      <c r="B39" s="5">
        <v>34</v>
      </c>
      <c r="C39" s="6" t="s">
        <v>7</v>
      </c>
      <c r="D39" s="7">
        <v>300</v>
      </c>
      <c r="E39" s="7">
        <f t="shared" si="3"/>
        <v>325</v>
      </c>
    </row>
    <row r="40" spans="2:5" x14ac:dyDescent="0.25">
      <c r="B40" s="5">
        <v>35</v>
      </c>
      <c r="C40" s="6" t="s">
        <v>11</v>
      </c>
      <c r="D40" s="7"/>
      <c r="E40" s="7"/>
    </row>
    <row r="41" spans="2:5" x14ac:dyDescent="0.25">
      <c r="B41" s="5">
        <v>36</v>
      </c>
      <c r="C41" s="6" t="s">
        <v>7</v>
      </c>
      <c r="D41" s="7">
        <v>350</v>
      </c>
      <c r="E41" s="7">
        <f>D41+25</f>
        <v>375</v>
      </c>
    </row>
    <row r="42" spans="2:5" x14ac:dyDescent="0.25">
      <c r="B42" s="5">
        <v>37</v>
      </c>
      <c r="C42" s="6" t="s">
        <v>7</v>
      </c>
      <c r="D42" s="7">
        <v>350</v>
      </c>
      <c r="E42" s="7">
        <f>D42+25</f>
        <v>375</v>
      </c>
    </row>
    <row r="45" spans="2:5" x14ac:dyDescent="0.25">
      <c r="E45" s="17"/>
    </row>
  </sheetData>
  <pageMargins left="0.7" right="0.7" top="0.75" bottom="0.75" header="0.3" footer="0.3"/>
  <ignoredErrors>
    <ignoredError sqref="D22:E3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William Walker</dc:creator>
  <cp:keywords/>
  <dc:description/>
  <cp:lastModifiedBy>William Walker</cp:lastModifiedBy>
  <cp:revision/>
  <dcterms:created xsi:type="dcterms:W3CDTF">2026-09-08T14:38:56Z</dcterms:created>
  <dcterms:modified xsi:type="dcterms:W3CDTF">2026-09-09T19:07:17Z</dcterms:modified>
  <cp:category/>
  <cp:contentStatus/>
</cp:coreProperties>
</file>