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Lake Lodge (Lexington, SC)/4 Marketing Folder (External)/"/>
    </mc:Choice>
  </mc:AlternateContent>
  <xr:revisionPtr revIDLastSave="489" documentId="8_{81412F39-5AB1-4E71-BD2F-0566BFD42DD2}" xr6:coauthVersionLast="47" xr6:coauthVersionMax="47" xr10:uidLastSave="{6D1DD0EB-721B-A448-B63A-7B7F2C398648}"/>
  <bookViews>
    <workbookView xWindow="38400" yWindow="1460" windowWidth="29040" windowHeight="15720" xr2:uid="{82A9E6D9-74D8-4241-ACA7-ED54E94FCF4D}"/>
  </bookViews>
  <sheets>
    <sheet name="Sheet1" sheetId="1" r:id="rId1"/>
  </sheets>
  <definedNames>
    <definedName name="_xlnm._FilterDatabase" localSheetId="0" hidden="1">Sheet1!$B$18:$K$33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36" i="1"/>
  <c r="L37" i="1"/>
  <c r="K36" i="1"/>
  <c r="K37" i="1"/>
  <c r="K35" i="1"/>
  <c r="E33" i="1"/>
  <c r="E34" i="1" s="1"/>
  <c r="C27" i="1"/>
  <c r="D27" i="1" s="1"/>
  <c r="C25" i="1"/>
  <c r="C28" i="1"/>
  <c r="C26" i="1"/>
  <c r="C24" i="1"/>
  <c r="C23" i="1"/>
  <c r="C22" i="1"/>
  <c r="L38" i="1" l="1"/>
  <c r="C29" i="1"/>
  <c r="D22" i="1" s="1"/>
  <c r="D25" i="1" l="1"/>
  <c r="D28" i="1"/>
  <c r="D23" i="1"/>
  <c r="D26" i="1"/>
  <c r="D24" i="1"/>
</calcChain>
</file>

<file path=xl/sharedStrings.xml><?xml version="1.0" encoding="utf-8"?>
<sst xmlns="http://schemas.openxmlformats.org/spreadsheetml/2006/main" count="364" uniqueCount="84">
  <si>
    <t>COMMUNITY NAME</t>
  </si>
  <si>
    <t>UNIT TYPE</t>
  </si>
  <si>
    <t>Total - Month</t>
  </si>
  <si>
    <t>Total - Year</t>
  </si>
  <si>
    <t xml:space="preserve">UNIT MIX: </t>
  </si>
  <si>
    <t>%</t>
  </si>
  <si>
    <t>MH: Park Owned Home</t>
  </si>
  <si>
    <t>MH: Tenant Owned Home</t>
  </si>
  <si>
    <t>MH: Empty Pad</t>
  </si>
  <si>
    <t xml:space="preserve">Total </t>
  </si>
  <si>
    <t>NOTES</t>
  </si>
  <si>
    <t>RENT - MONTH</t>
  </si>
  <si>
    <t>MH: Park Owned Home (Vacant)</t>
  </si>
  <si>
    <t>Stick Built: House</t>
  </si>
  <si>
    <t>Community Name</t>
  </si>
  <si>
    <t>Address</t>
  </si>
  <si>
    <t>City/State/Zip</t>
  </si>
  <si>
    <t>County</t>
  </si>
  <si>
    <t>Acreage</t>
  </si>
  <si>
    <t>Community Type</t>
  </si>
  <si>
    <t xml:space="preserve">Roads </t>
  </si>
  <si>
    <t>Parking</t>
  </si>
  <si>
    <t>Dedicated Parking / Pad</t>
  </si>
  <si>
    <t>Water</t>
  </si>
  <si>
    <t>Sewer</t>
  </si>
  <si>
    <t>Trash</t>
  </si>
  <si>
    <t>Landscaping - Pads</t>
  </si>
  <si>
    <t>Landscaping - Common Area</t>
  </si>
  <si>
    <t>COMMUNITY DETAILS:</t>
  </si>
  <si>
    <t>INFRASTRUCTURE DETAILS:</t>
  </si>
  <si>
    <t>UNIT #</t>
  </si>
  <si>
    <t>Flood Plain (Y/N)</t>
  </si>
  <si>
    <t>Lake Lodge</t>
  </si>
  <si>
    <t>Lake Villa Rd</t>
  </si>
  <si>
    <t>Lexington, SC 29072</t>
  </si>
  <si>
    <t>Lexington</t>
  </si>
  <si>
    <t>Partial</t>
  </si>
  <si>
    <t>All Age</t>
  </si>
  <si>
    <t>Off Street</t>
  </si>
  <si>
    <t>2 Cars</t>
  </si>
  <si>
    <t>Private (Well)</t>
  </si>
  <si>
    <t>Public (Park Maintained)</t>
  </si>
  <si>
    <t>Private (Dumpster)</t>
  </si>
  <si>
    <t>Community Provided</t>
  </si>
  <si>
    <t>Lake Lodge Apartments</t>
  </si>
  <si>
    <t>Bed/Bath</t>
  </si>
  <si>
    <t>Apartment</t>
  </si>
  <si>
    <t>Size (SF)</t>
  </si>
  <si>
    <t>650-700</t>
  </si>
  <si>
    <t>325-350</t>
  </si>
  <si>
    <t>2/1</t>
  </si>
  <si>
    <t>2/1.5</t>
  </si>
  <si>
    <t>1/1</t>
  </si>
  <si>
    <t>Country House Apartments</t>
  </si>
  <si>
    <t>B</t>
  </si>
  <si>
    <t>C</t>
  </si>
  <si>
    <t>-</t>
  </si>
  <si>
    <t>Kozy Kove Apartments</t>
  </si>
  <si>
    <t>1A</t>
  </si>
  <si>
    <t>1B</t>
  </si>
  <si>
    <t>2A</t>
  </si>
  <si>
    <t>2B</t>
  </si>
  <si>
    <t>223 Nautical Rd</t>
  </si>
  <si>
    <t>222 Nautical Rd</t>
  </si>
  <si>
    <t>230 Nautical Rd</t>
  </si>
  <si>
    <t>Stick Built: House (Vacant)</t>
  </si>
  <si>
    <t>1345</t>
  </si>
  <si>
    <t>1324</t>
  </si>
  <si>
    <t>3446</t>
  </si>
  <si>
    <t>4/3</t>
  </si>
  <si>
    <t>Lake Lodge MHP</t>
  </si>
  <si>
    <t>15A</t>
  </si>
  <si>
    <t>MH Lot located on Parcel along with 223 Nautical Rd Home. MH address is 217 Nautical</t>
  </si>
  <si>
    <t>Paved (Asphalt)</t>
  </si>
  <si>
    <t>217 Nautical Rd</t>
  </si>
  <si>
    <t>217 MH</t>
  </si>
  <si>
    <t>222 LH</t>
  </si>
  <si>
    <t>230 LH</t>
  </si>
  <si>
    <t>223 H</t>
  </si>
  <si>
    <t>A</t>
  </si>
  <si>
    <t>Office</t>
  </si>
  <si>
    <t>1541 N Lake Rd</t>
  </si>
  <si>
    <t xml:space="preserve"> </t>
  </si>
  <si>
    <t>Currently vacant.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</si>
</sst>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9" fontId="0" fillId="0" borderId="0" xfId="1" applyFont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822325</xdr:colOff>
      <xdr:row>0</xdr:row>
      <xdr:rowOff>0</xdr:rowOff>
    </xdr:from>
    <xdr:to>
      <xdr:col>7</xdr:col>
      <xdr:colOff>1754188</xdr:colOff>
      <xdr:row>29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44317-D8BC-7E4A-81F3-07625748B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0525" y="0"/>
          <a:ext cx="5821363" cy="495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F9C3-0DD9-4044-8C53-FEF7A40622FB}">
  <dimension ref="B1:L227"/>
  <sheetViews>
    <sheetView showGridLines="0" tabSelected="1" workbookViewId="0">
      <selection activeCell="D8" sqref="D8"/>
    </sheetView>
  </sheetViews>
  <sheetFormatPr baseColWidth="10" defaultColWidth="8.83203125" defaultRowHeight="15" outlineLevelRow="1" x14ac:dyDescent="0.2"/>
  <cols>
    <col min="1" max="1" width="2.83203125" customWidth="1"/>
    <col min="2" max="2" width="30.33203125" style="1" customWidth="1"/>
    <col min="3" max="3" width="19.83203125" style="1" bestFit="1" customWidth="1"/>
    <col min="4" max="4" width="24.6640625" style="1" customWidth="1"/>
    <col min="5" max="5" width="30" style="6" bestFit="1" customWidth="1"/>
    <col min="6" max="6" width="19.83203125" style="22" customWidth="1"/>
    <col min="7" max="7" width="14.33203125" style="19" bestFit="1" customWidth="1"/>
    <col min="8" max="8" width="64.1640625" style="15" customWidth="1"/>
    <col min="9" max="9" width="30.6640625" customWidth="1"/>
    <col min="10" max="10" width="25.1640625" bestFit="1" customWidth="1"/>
    <col min="11" max="11" width="8.5" customWidth="1"/>
  </cols>
  <sheetData>
    <row r="1" spans="2:8" outlineLevel="1" x14ac:dyDescent="0.2">
      <c r="E1" s="1"/>
      <c r="F1" s="19"/>
      <c r="H1" s="1"/>
    </row>
    <row r="2" spans="2:8" outlineLevel="1" x14ac:dyDescent="0.2">
      <c r="B2" s="27" t="s">
        <v>28</v>
      </c>
      <c r="C2" s="27"/>
      <c r="E2" s="1"/>
      <c r="F2" s="19"/>
      <c r="H2" s="1"/>
    </row>
    <row r="3" spans="2:8" outlineLevel="1" x14ac:dyDescent="0.2">
      <c r="B3" t="s">
        <v>14</v>
      </c>
      <c r="C3" s="1" t="s">
        <v>32</v>
      </c>
      <c r="E3" s="1"/>
      <c r="F3" s="19"/>
      <c r="H3" s="1"/>
    </row>
    <row r="4" spans="2:8" outlineLevel="1" x14ac:dyDescent="0.2">
      <c r="B4" t="s">
        <v>15</v>
      </c>
      <c r="C4" s="1" t="s">
        <v>33</v>
      </c>
      <c r="E4" s="1"/>
      <c r="F4" s="19"/>
      <c r="H4" s="1"/>
    </row>
    <row r="5" spans="2:8" outlineLevel="1" x14ac:dyDescent="0.2">
      <c r="B5" t="s">
        <v>16</v>
      </c>
      <c r="C5" s="1" t="s">
        <v>34</v>
      </c>
      <c r="E5" s="1"/>
      <c r="F5" s="19"/>
      <c r="H5" s="1"/>
    </row>
    <row r="6" spans="2:8" outlineLevel="1" x14ac:dyDescent="0.2">
      <c r="B6" t="s">
        <v>17</v>
      </c>
      <c r="C6" s="1" t="s">
        <v>35</v>
      </c>
      <c r="E6" s="1"/>
      <c r="F6" s="19"/>
      <c r="H6" s="1"/>
    </row>
    <row r="7" spans="2:8" outlineLevel="1" x14ac:dyDescent="0.2">
      <c r="B7" t="s">
        <v>18</v>
      </c>
      <c r="C7" s="1">
        <v>12.07</v>
      </c>
      <c r="E7" s="1"/>
      <c r="F7" s="19"/>
      <c r="H7" s="1"/>
    </row>
    <row r="8" spans="2:8" outlineLevel="1" x14ac:dyDescent="0.2">
      <c r="B8" t="s">
        <v>31</v>
      </c>
      <c r="C8" s="1" t="s">
        <v>36</v>
      </c>
      <c r="E8" s="1"/>
      <c r="F8" s="19"/>
      <c r="H8" s="1"/>
    </row>
    <row r="9" spans="2:8" outlineLevel="1" x14ac:dyDescent="0.2">
      <c r="B9" t="s">
        <v>19</v>
      </c>
      <c r="C9" s="1" t="s">
        <v>37</v>
      </c>
      <c r="E9" s="1"/>
      <c r="F9" s="19"/>
      <c r="H9" s="1"/>
    </row>
    <row r="10" spans="2:8" outlineLevel="1" x14ac:dyDescent="0.2">
      <c r="B10"/>
      <c r="E10" s="1"/>
      <c r="F10" s="19"/>
      <c r="H10" s="1"/>
    </row>
    <row r="11" spans="2:8" outlineLevel="1" x14ac:dyDescent="0.2">
      <c r="B11" s="27" t="s">
        <v>29</v>
      </c>
      <c r="C11" s="27"/>
      <c r="E11" s="1"/>
      <c r="F11" s="19"/>
      <c r="H11" s="1"/>
    </row>
    <row r="12" spans="2:8" outlineLevel="1" x14ac:dyDescent="0.2">
      <c r="B12" t="s">
        <v>20</v>
      </c>
      <c r="C12" s="1" t="s">
        <v>73</v>
      </c>
      <c r="E12" s="1"/>
      <c r="F12" s="19"/>
      <c r="H12" s="1"/>
    </row>
    <row r="13" spans="2:8" outlineLevel="1" x14ac:dyDescent="0.2">
      <c r="B13" t="s">
        <v>21</v>
      </c>
      <c r="C13" s="1" t="s">
        <v>38</v>
      </c>
      <c r="E13" s="1"/>
      <c r="F13" s="19"/>
      <c r="H13" s="1"/>
    </row>
    <row r="14" spans="2:8" outlineLevel="1" x14ac:dyDescent="0.2">
      <c r="B14" t="s">
        <v>22</v>
      </c>
      <c r="C14" s="1" t="s">
        <v>39</v>
      </c>
      <c r="E14" s="1"/>
      <c r="F14" s="19"/>
      <c r="H14" s="1"/>
    </row>
    <row r="15" spans="2:8" outlineLevel="1" x14ac:dyDescent="0.2">
      <c r="B15" t="s">
        <v>23</v>
      </c>
      <c r="C15" s="1" t="s">
        <v>40</v>
      </c>
      <c r="D15" s="1" t="s">
        <v>82</v>
      </c>
      <c r="E15" s="1"/>
      <c r="F15" s="19"/>
      <c r="H15" s="1"/>
    </row>
    <row r="16" spans="2:8" outlineLevel="1" x14ac:dyDescent="0.2">
      <c r="B16" t="s">
        <v>24</v>
      </c>
      <c r="C16" s="1" t="s">
        <v>41</v>
      </c>
      <c r="E16" s="1"/>
      <c r="F16" s="19"/>
      <c r="H16" s="1"/>
    </row>
    <row r="17" spans="2:8" outlineLevel="1" x14ac:dyDescent="0.2">
      <c r="B17" t="s">
        <v>25</v>
      </c>
      <c r="C17" s="1" t="s">
        <v>42</v>
      </c>
      <c r="E17" s="1"/>
      <c r="F17" s="19"/>
      <c r="H17" s="1"/>
    </row>
    <row r="18" spans="2:8" outlineLevel="1" x14ac:dyDescent="0.2">
      <c r="B18" t="s">
        <v>26</v>
      </c>
      <c r="C18" s="1" t="s">
        <v>43</v>
      </c>
      <c r="E18" s="1"/>
      <c r="F18" s="19"/>
      <c r="H18" s="1"/>
    </row>
    <row r="19" spans="2:8" outlineLevel="1" x14ac:dyDescent="0.2">
      <c r="B19" t="s">
        <v>27</v>
      </c>
      <c r="C19" s="1" t="s">
        <v>43</v>
      </c>
      <c r="E19" s="1"/>
      <c r="F19" s="19"/>
      <c r="H19" s="1"/>
    </row>
    <row r="20" spans="2:8" outlineLevel="1" x14ac:dyDescent="0.2">
      <c r="B20" s="12"/>
      <c r="E20" s="1"/>
      <c r="F20" s="19"/>
      <c r="H20" s="23"/>
    </row>
    <row r="21" spans="2:8" outlineLevel="1" x14ac:dyDescent="0.2">
      <c r="B21" s="5" t="s">
        <v>4</v>
      </c>
      <c r="C21" s="2" t="s">
        <v>1</v>
      </c>
      <c r="D21" s="2" t="s">
        <v>5</v>
      </c>
      <c r="E21" s="1"/>
      <c r="F21" s="19"/>
    </row>
    <row r="22" spans="2:8" hidden="1" outlineLevel="1" x14ac:dyDescent="0.2">
      <c r="B22" s="6" t="s">
        <v>6</v>
      </c>
      <c r="C22" s="1">
        <f t="shared" ref="C22:C28" si="0">COUNTIF(D$35:D$1048576, B22)</f>
        <v>0</v>
      </c>
      <c r="D22" s="8">
        <f>IFERROR(C22/C29,0)</f>
        <v>0</v>
      </c>
      <c r="E22" s="1"/>
      <c r="F22" s="19"/>
      <c r="H22" s="1"/>
    </row>
    <row r="23" spans="2:8" hidden="1" outlineLevel="1" x14ac:dyDescent="0.2">
      <c r="B23" s="6" t="s">
        <v>12</v>
      </c>
      <c r="C23" s="1">
        <f t="shared" si="0"/>
        <v>0</v>
      </c>
      <c r="D23" s="8">
        <f>IFERROR(C23/C29,0)</f>
        <v>0</v>
      </c>
      <c r="E23" s="1"/>
      <c r="F23" s="19"/>
      <c r="H23" s="1"/>
    </row>
    <row r="24" spans="2:8" outlineLevel="1" x14ac:dyDescent="0.2">
      <c r="B24" s="6" t="s">
        <v>7</v>
      </c>
      <c r="C24" s="1">
        <f t="shared" si="0"/>
        <v>47</v>
      </c>
      <c r="D24" s="9">
        <f>IFERROR(C24/C29,0)</f>
        <v>0.47</v>
      </c>
      <c r="E24" s="1"/>
      <c r="F24" s="19"/>
    </row>
    <row r="25" spans="2:8" hidden="1" outlineLevel="1" x14ac:dyDescent="0.2">
      <c r="B25" s="6" t="s">
        <v>8</v>
      </c>
      <c r="C25" s="1">
        <f t="shared" si="0"/>
        <v>0</v>
      </c>
      <c r="D25" s="9">
        <f>IFERROR(C25/C29,0)</f>
        <v>0</v>
      </c>
      <c r="E25" s="1"/>
      <c r="F25" s="19"/>
      <c r="H25" s="1"/>
    </row>
    <row r="26" spans="2:8" outlineLevel="1" x14ac:dyDescent="0.2">
      <c r="B26" s="6" t="s">
        <v>46</v>
      </c>
      <c r="C26" s="1">
        <f t="shared" si="0"/>
        <v>50</v>
      </c>
      <c r="D26" s="9">
        <f>IFERROR(C26/C29,0)</f>
        <v>0.5</v>
      </c>
      <c r="E26" s="1"/>
      <c r="F26" s="19"/>
      <c r="H26" s="1"/>
    </row>
    <row r="27" spans="2:8" outlineLevel="1" x14ac:dyDescent="0.2">
      <c r="B27" s="6" t="s">
        <v>13</v>
      </c>
      <c r="C27" s="1">
        <f t="shared" si="0"/>
        <v>3</v>
      </c>
      <c r="D27" s="8">
        <f>IFERROR(C27/C34,0)</f>
        <v>0</v>
      </c>
      <c r="E27" s="1"/>
      <c r="F27" s="19"/>
      <c r="H27" s="1"/>
    </row>
    <row r="28" spans="2:8" outlineLevel="1" x14ac:dyDescent="0.2">
      <c r="B28" s="7" t="s">
        <v>65</v>
      </c>
      <c r="C28" s="11">
        <f t="shared" si="0"/>
        <v>0</v>
      </c>
      <c r="D28" s="10">
        <f>IFERROR(C28/C29,0)</f>
        <v>0</v>
      </c>
      <c r="E28" s="1"/>
      <c r="F28" s="19"/>
      <c r="H28" s="1"/>
    </row>
    <row r="29" spans="2:8" outlineLevel="1" x14ac:dyDescent="0.2">
      <c r="B29" s="13" t="s">
        <v>9</v>
      </c>
      <c r="C29" s="14">
        <f>SUM(C22:C28)</f>
        <v>100</v>
      </c>
      <c r="E29" s="1"/>
      <c r="F29" s="19"/>
      <c r="H29" s="1"/>
    </row>
    <row r="30" spans="2:8" outlineLevel="1" x14ac:dyDescent="0.2">
      <c r="B30" s="13"/>
      <c r="C30" s="14"/>
      <c r="E30" s="1"/>
      <c r="F30" s="19"/>
      <c r="H30" s="1"/>
    </row>
    <row r="31" spans="2:8" outlineLevel="1" x14ac:dyDescent="0.2">
      <c r="E31" s="1"/>
      <c r="F31" s="19"/>
      <c r="H31" s="1"/>
    </row>
    <row r="32" spans="2:8" outlineLevel="1" x14ac:dyDescent="0.2">
      <c r="B32" s="2" t="s">
        <v>0</v>
      </c>
      <c r="C32" s="2" t="s">
        <v>30</v>
      </c>
      <c r="D32" s="2" t="s">
        <v>1</v>
      </c>
      <c r="E32" s="2" t="s">
        <v>11</v>
      </c>
      <c r="F32" s="20" t="s">
        <v>47</v>
      </c>
      <c r="G32" s="20" t="s">
        <v>45</v>
      </c>
      <c r="H32" s="2" t="s">
        <v>10</v>
      </c>
    </row>
    <row r="33" spans="2:12" outlineLevel="1" x14ac:dyDescent="0.2">
      <c r="B33" s="3"/>
      <c r="C33" s="3"/>
      <c r="D33" s="18" t="s">
        <v>2</v>
      </c>
      <c r="E33" s="16">
        <f>SUM(E35:E1048576)</f>
        <v>54885</v>
      </c>
      <c r="F33" s="21"/>
      <c r="G33" s="21"/>
      <c r="H33" s="1"/>
    </row>
    <row r="34" spans="2:12" x14ac:dyDescent="0.2">
      <c r="B34" s="4"/>
      <c r="C34" s="4"/>
      <c r="D34" s="2" t="s">
        <v>3</v>
      </c>
      <c r="E34" s="17">
        <f>E33*12</f>
        <v>658620</v>
      </c>
      <c r="F34" s="20"/>
      <c r="G34" s="20"/>
      <c r="H34" s="4"/>
    </row>
    <row r="35" spans="2:12" x14ac:dyDescent="0.2">
      <c r="B35" s="1" t="s">
        <v>70</v>
      </c>
      <c r="C35" s="1">
        <v>1</v>
      </c>
      <c r="D35" s="1" t="s">
        <v>7</v>
      </c>
      <c r="E35" s="15">
        <v>375</v>
      </c>
      <c r="F35" s="21"/>
      <c r="G35" s="21"/>
      <c r="H35" s="1"/>
      <c r="J35" t="s">
        <v>7</v>
      </c>
      <c r="K35" s="26">
        <f>AVERAGEIF(D$35:D$1048576, J35,E$35:E$1048576)</f>
        <v>375</v>
      </c>
      <c r="L35">
        <f>SUMIF(D$35:D$1048576, J35,E$35:E$1048576)</f>
        <v>17625</v>
      </c>
    </row>
    <row r="36" spans="2:12" x14ac:dyDescent="0.2">
      <c r="B36" s="1" t="s">
        <v>70</v>
      </c>
      <c r="C36" s="1">
        <v>2</v>
      </c>
      <c r="D36" s="1" t="s">
        <v>7</v>
      </c>
      <c r="E36" s="15">
        <v>375</v>
      </c>
      <c r="F36" s="21"/>
      <c r="G36" s="21"/>
      <c r="H36" s="1"/>
      <c r="J36" t="s">
        <v>46</v>
      </c>
      <c r="K36" s="26">
        <f>AVERAGEIF(D$35:D$1048576, J36,E$35:E$1048576)</f>
        <v>682.7</v>
      </c>
      <c r="L36">
        <f>SUMIF(D$35:D$1048576, J36,E$35:E$1048576)</f>
        <v>34135</v>
      </c>
    </row>
    <row r="37" spans="2:12" x14ac:dyDescent="0.2">
      <c r="B37" s="1" t="s">
        <v>70</v>
      </c>
      <c r="C37" s="1">
        <v>3</v>
      </c>
      <c r="D37" s="1" t="s">
        <v>7</v>
      </c>
      <c r="E37" s="15">
        <v>375</v>
      </c>
      <c r="F37" s="21"/>
      <c r="G37" s="21"/>
      <c r="H37" s="1"/>
      <c r="J37" t="s">
        <v>13</v>
      </c>
      <c r="K37" s="26">
        <f>AVERAGEIF(D$35:D$1048576, J37,E$35:E$1048576)</f>
        <v>1562.5</v>
      </c>
      <c r="L37">
        <f>SUMIF(D$35:D$1048576, J37,E$35:E$1048576)</f>
        <v>3125</v>
      </c>
    </row>
    <row r="38" spans="2:12" x14ac:dyDescent="0.2">
      <c r="B38" s="1" t="s">
        <v>70</v>
      </c>
      <c r="C38" s="1">
        <v>4</v>
      </c>
      <c r="D38" s="1" t="s">
        <v>7</v>
      </c>
      <c r="E38" s="15">
        <v>375</v>
      </c>
      <c r="F38" s="21"/>
      <c r="G38" s="21"/>
      <c r="H38" s="1"/>
      <c r="L38">
        <f>SUM(L35:L37)</f>
        <v>54885</v>
      </c>
    </row>
    <row r="39" spans="2:12" x14ac:dyDescent="0.2">
      <c r="B39" s="1" t="s">
        <v>70</v>
      </c>
      <c r="C39" s="1">
        <v>5</v>
      </c>
      <c r="D39" s="1" t="s">
        <v>7</v>
      </c>
      <c r="E39" s="15">
        <v>375</v>
      </c>
      <c r="F39" s="21"/>
      <c r="G39" s="21"/>
      <c r="H39" s="1"/>
    </row>
    <row r="40" spans="2:12" x14ac:dyDescent="0.2">
      <c r="B40" s="1" t="s">
        <v>70</v>
      </c>
      <c r="C40" s="1">
        <v>6</v>
      </c>
      <c r="D40" s="1" t="s">
        <v>7</v>
      </c>
      <c r="E40" s="15">
        <v>375</v>
      </c>
      <c r="F40" s="21"/>
      <c r="G40" s="21"/>
      <c r="H40" s="14"/>
    </row>
    <row r="41" spans="2:12" x14ac:dyDescent="0.2">
      <c r="B41" s="1" t="s">
        <v>70</v>
      </c>
      <c r="C41" s="1">
        <v>7</v>
      </c>
      <c r="D41" s="1" t="s">
        <v>7</v>
      </c>
      <c r="E41" s="15">
        <v>375</v>
      </c>
      <c r="F41" s="21"/>
      <c r="G41" s="21"/>
      <c r="H41" s="1"/>
    </row>
    <row r="42" spans="2:12" x14ac:dyDescent="0.2">
      <c r="B42" s="1" t="s">
        <v>70</v>
      </c>
      <c r="C42" s="1">
        <v>10</v>
      </c>
      <c r="D42" s="1" t="s">
        <v>7</v>
      </c>
      <c r="E42" s="15">
        <v>375</v>
      </c>
      <c r="F42" s="21"/>
      <c r="G42" s="21"/>
      <c r="H42" s="1"/>
    </row>
    <row r="43" spans="2:12" x14ac:dyDescent="0.2">
      <c r="B43" s="1" t="s">
        <v>70</v>
      </c>
      <c r="C43" s="1">
        <v>11</v>
      </c>
      <c r="D43" s="1" t="s">
        <v>7</v>
      </c>
      <c r="E43" s="15">
        <v>375</v>
      </c>
      <c r="F43" s="21"/>
      <c r="G43" s="21"/>
      <c r="H43" s="1"/>
    </row>
    <row r="44" spans="2:12" x14ac:dyDescent="0.2">
      <c r="B44" s="1" t="s">
        <v>70</v>
      </c>
      <c r="C44" s="1">
        <v>13</v>
      </c>
      <c r="D44" s="1" t="s">
        <v>7</v>
      </c>
      <c r="E44" s="15">
        <v>375</v>
      </c>
      <c r="F44" s="21"/>
      <c r="G44" s="21"/>
      <c r="H44" s="1"/>
    </row>
    <row r="45" spans="2:12" x14ac:dyDescent="0.2">
      <c r="B45" s="1" t="s">
        <v>70</v>
      </c>
      <c r="C45" s="1">
        <v>14</v>
      </c>
      <c r="D45" s="1" t="s">
        <v>7</v>
      </c>
      <c r="E45" s="15">
        <v>375</v>
      </c>
      <c r="F45" s="21"/>
      <c r="G45" s="21"/>
      <c r="H45" s="1"/>
    </row>
    <row r="46" spans="2:12" x14ac:dyDescent="0.2">
      <c r="B46" s="1" t="s">
        <v>70</v>
      </c>
      <c r="C46" s="1">
        <v>15</v>
      </c>
      <c r="D46" s="1" t="s">
        <v>7</v>
      </c>
      <c r="E46" s="15">
        <v>375</v>
      </c>
      <c r="F46" s="21"/>
      <c r="G46" s="21"/>
      <c r="H46" s="1"/>
    </row>
    <row r="47" spans="2:12" x14ac:dyDescent="0.2">
      <c r="B47" s="1" t="s">
        <v>70</v>
      </c>
      <c r="C47" s="1" t="s">
        <v>71</v>
      </c>
      <c r="D47" s="1" t="s">
        <v>7</v>
      </c>
      <c r="E47" s="15">
        <v>375</v>
      </c>
      <c r="F47" s="21"/>
      <c r="G47" s="21"/>
      <c r="H47" s="1"/>
    </row>
    <row r="48" spans="2:12" x14ac:dyDescent="0.2">
      <c r="B48" s="1" t="s">
        <v>70</v>
      </c>
      <c r="C48" s="1">
        <v>16</v>
      </c>
      <c r="D48" s="1" t="s">
        <v>7</v>
      </c>
      <c r="E48" s="15">
        <v>375</v>
      </c>
      <c r="F48" s="21"/>
      <c r="G48" s="21"/>
      <c r="H48" s="1"/>
    </row>
    <row r="49" spans="2:8" x14ac:dyDescent="0.2">
      <c r="B49" s="1" t="s">
        <v>70</v>
      </c>
      <c r="C49" s="1">
        <v>17</v>
      </c>
      <c r="D49" s="1" t="s">
        <v>7</v>
      </c>
      <c r="E49" s="15">
        <v>375</v>
      </c>
      <c r="F49" s="21"/>
      <c r="G49" s="21"/>
      <c r="H49" s="1"/>
    </row>
    <row r="50" spans="2:8" x14ac:dyDescent="0.2">
      <c r="B50" s="1" t="s">
        <v>70</v>
      </c>
      <c r="C50" s="1">
        <v>18</v>
      </c>
      <c r="D50" s="1" t="s">
        <v>7</v>
      </c>
      <c r="E50" s="15">
        <v>375</v>
      </c>
      <c r="F50" s="21"/>
      <c r="G50" s="21"/>
      <c r="H50" s="1"/>
    </row>
    <row r="51" spans="2:8" x14ac:dyDescent="0.2">
      <c r="B51" s="1" t="s">
        <v>70</v>
      </c>
      <c r="C51" s="1">
        <v>19</v>
      </c>
      <c r="D51" s="1" t="s">
        <v>7</v>
      </c>
      <c r="E51" s="15">
        <v>375</v>
      </c>
      <c r="F51" s="21"/>
      <c r="G51" s="21"/>
      <c r="H51" s="1"/>
    </row>
    <row r="52" spans="2:8" x14ac:dyDescent="0.2">
      <c r="B52" s="1" t="s">
        <v>70</v>
      </c>
      <c r="C52" s="1">
        <v>20</v>
      </c>
      <c r="D52" s="1" t="s">
        <v>7</v>
      </c>
      <c r="E52" s="15">
        <v>375</v>
      </c>
      <c r="F52" s="21"/>
      <c r="G52" s="21"/>
      <c r="H52" s="1"/>
    </row>
    <row r="53" spans="2:8" x14ac:dyDescent="0.2">
      <c r="B53" s="1" t="s">
        <v>70</v>
      </c>
      <c r="C53" s="1">
        <v>21</v>
      </c>
      <c r="D53" s="1" t="s">
        <v>7</v>
      </c>
      <c r="E53" s="15">
        <v>375</v>
      </c>
      <c r="F53" s="21"/>
      <c r="G53" s="21"/>
      <c r="H53" s="1"/>
    </row>
    <row r="54" spans="2:8" x14ac:dyDescent="0.2">
      <c r="B54" s="1" t="s">
        <v>70</v>
      </c>
      <c r="C54" s="1">
        <v>22</v>
      </c>
      <c r="D54" s="1" t="s">
        <v>7</v>
      </c>
      <c r="E54" s="15">
        <v>375</v>
      </c>
      <c r="F54" s="21"/>
      <c r="G54" s="21"/>
      <c r="H54" s="1"/>
    </row>
    <row r="55" spans="2:8" x14ac:dyDescent="0.2">
      <c r="B55" s="1" t="s">
        <v>70</v>
      </c>
      <c r="C55" s="1">
        <v>23</v>
      </c>
      <c r="D55" s="1" t="s">
        <v>7</v>
      </c>
      <c r="E55" s="15">
        <v>375</v>
      </c>
      <c r="F55" s="21"/>
      <c r="G55" s="21"/>
      <c r="H55" s="1"/>
    </row>
    <row r="56" spans="2:8" x14ac:dyDescent="0.2">
      <c r="B56" s="1" t="s">
        <v>70</v>
      </c>
      <c r="C56" s="1">
        <v>24</v>
      </c>
      <c r="D56" s="1" t="s">
        <v>7</v>
      </c>
      <c r="E56" s="15">
        <v>375</v>
      </c>
      <c r="F56" s="21"/>
      <c r="G56" s="21"/>
      <c r="H56" s="1"/>
    </row>
    <row r="57" spans="2:8" x14ac:dyDescent="0.2">
      <c r="B57" s="1" t="s">
        <v>70</v>
      </c>
      <c r="C57" s="1">
        <v>25</v>
      </c>
      <c r="D57" s="1" t="s">
        <v>7</v>
      </c>
      <c r="E57" s="15">
        <v>375</v>
      </c>
      <c r="F57" s="21"/>
      <c r="G57" s="21"/>
      <c r="H57" s="1"/>
    </row>
    <row r="58" spans="2:8" x14ac:dyDescent="0.2">
      <c r="B58" s="1" t="s">
        <v>70</v>
      </c>
      <c r="C58" s="1">
        <v>26</v>
      </c>
      <c r="D58" s="1" t="s">
        <v>7</v>
      </c>
      <c r="E58" s="15">
        <v>375</v>
      </c>
      <c r="F58" s="21"/>
      <c r="G58" s="21"/>
      <c r="H58" s="1"/>
    </row>
    <row r="59" spans="2:8" x14ac:dyDescent="0.2">
      <c r="B59" s="1" t="s">
        <v>70</v>
      </c>
      <c r="C59" s="1">
        <v>27</v>
      </c>
      <c r="D59" s="1" t="s">
        <v>7</v>
      </c>
      <c r="E59" s="15">
        <v>375</v>
      </c>
      <c r="F59" s="21"/>
      <c r="G59" s="21"/>
      <c r="H59" s="1"/>
    </row>
    <row r="60" spans="2:8" x14ac:dyDescent="0.2">
      <c r="B60" s="1" t="s">
        <v>70</v>
      </c>
      <c r="C60" s="1">
        <v>28</v>
      </c>
      <c r="D60" s="1" t="s">
        <v>7</v>
      </c>
      <c r="E60" s="15">
        <v>375</v>
      </c>
      <c r="F60" s="21"/>
      <c r="G60" s="21"/>
      <c r="H60" s="1"/>
    </row>
    <row r="61" spans="2:8" x14ac:dyDescent="0.2">
      <c r="B61" s="1" t="s">
        <v>70</v>
      </c>
      <c r="C61" s="1">
        <v>30</v>
      </c>
      <c r="D61" s="1" t="s">
        <v>7</v>
      </c>
      <c r="E61" s="15">
        <v>375</v>
      </c>
      <c r="F61" s="21"/>
      <c r="G61" s="21"/>
      <c r="H61" s="1"/>
    </row>
    <row r="62" spans="2:8" x14ac:dyDescent="0.2">
      <c r="B62" s="1" t="s">
        <v>70</v>
      </c>
      <c r="C62" s="1">
        <v>31</v>
      </c>
      <c r="D62" s="1" t="s">
        <v>7</v>
      </c>
      <c r="E62" s="15">
        <v>375</v>
      </c>
      <c r="F62" s="21"/>
      <c r="G62" s="21"/>
      <c r="H62" s="1"/>
    </row>
    <row r="63" spans="2:8" x14ac:dyDescent="0.2">
      <c r="B63" s="1" t="s">
        <v>70</v>
      </c>
      <c r="C63" s="1">
        <v>32</v>
      </c>
      <c r="D63" s="1" t="s">
        <v>7</v>
      </c>
      <c r="E63" s="15">
        <v>375</v>
      </c>
      <c r="F63" s="21"/>
      <c r="G63" s="21"/>
      <c r="H63" s="1"/>
    </row>
    <row r="64" spans="2:8" x14ac:dyDescent="0.2">
      <c r="B64" s="1" t="s">
        <v>70</v>
      </c>
      <c r="C64" s="1">
        <v>33</v>
      </c>
      <c r="D64" s="1" t="s">
        <v>7</v>
      </c>
      <c r="E64" s="15">
        <v>375</v>
      </c>
      <c r="F64" s="21"/>
      <c r="G64" s="21"/>
      <c r="H64" s="1"/>
    </row>
    <row r="65" spans="2:8" x14ac:dyDescent="0.2">
      <c r="B65" s="1" t="s">
        <v>70</v>
      </c>
      <c r="C65" s="1">
        <v>34</v>
      </c>
      <c r="D65" s="1" t="s">
        <v>7</v>
      </c>
      <c r="E65" s="15">
        <v>375</v>
      </c>
      <c r="F65" s="21"/>
      <c r="G65" s="21"/>
      <c r="H65" s="1"/>
    </row>
    <row r="66" spans="2:8" x14ac:dyDescent="0.2">
      <c r="B66" s="1" t="s">
        <v>70</v>
      </c>
      <c r="C66" s="1">
        <v>35</v>
      </c>
      <c r="D66" s="1" t="s">
        <v>7</v>
      </c>
      <c r="E66" s="15">
        <v>375</v>
      </c>
      <c r="F66" s="21"/>
      <c r="G66" s="21"/>
      <c r="H66" s="1"/>
    </row>
    <row r="67" spans="2:8" x14ac:dyDescent="0.2">
      <c r="B67" s="1" t="s">
        <v>70</v>
      </c>
      <c r="C67" s="1">
        <v>36</v>
      </c>
      <c r="D67" s="1" t="s">
        <v>7</v>
      </c>
      <c r="E67" s="15">
        <v>375</v>
      </c>
      <c r="F67" s="21"/>
      <c r="G67" s="21"/>
      <c r="H67" s="1"/>
    </row>
    <row r="68" spans="2:8" x14ac:dyDescent="0.2">
      <c r="B68" s="1" t="s">
        <v>70</v>
      </c>
      <c r="C68" s="1">
        <v>37</v>
      </c>
      <c r="D68" s="1" t="s">
        <v>7</v>
      </c>
      <c r="E68" s="15">
        <v>375</v>
      </c>
      <c r="F68" s="21"/>
      <c r="G68" s="21"/>
      <c r="H68" s="1"/>
    </row>
    <row r="69" spans="2:8" x14ac:dyDescent="0.2">
      <c r="B69" s="1" t="s">
        <v>70</v>
      </c>
      <c r="C69" s="1">
        <v>38</v>
      </c>
      <c r="D69" s="1" t="s">
        <v>7</v>
      </c>
      <c r="E69" s="15">
        <v>375</v>
      </c>
      <c r="F69" s="21"/>
      <c r="G69" s="21"/>
      <c r="H69" s="1"/>
    </row>
    <row r="70" spans="2:8" x14ac:dyDescent="0.2">
      <c r="B70" s="1" t="s">
        <v>70</v>
      </c>
      <c r="C70" s="1">
        <v>39</v>
      </c>
      <c r="D70" s="1" t="s">
        <v>7</v>
      </c>
      <c r="E70" s="15">
        <v>375</v>
      </c>
      <c r="F70" s="21"/>
      <c r="G70" s="21"/>
      <c r="H70" s="1"/>
    </row>
    <row r="71" spans="2:8" x14ac:dyDescent="0.2">
      <c r="B71" s="1" t="s">
        <v>70</v>
      </c>
      <c r="C71" s="1">
        <v>40</v>
      </c>
      <c r="D71" s="1" t="s">
        <v>7</v>
      </c>
      <c r="E71" s="15">
        <v>375</v>
      </c>
      <c r="F71" s="21"/>
      <c r="G71" s="21"/>
      <c r="H71" s="1"/>
    </row>
    <row r="72" spans="2:8" x14ac:dyDescent="0.2">
      <c r="B72" s="1" t="s">
        <v>70</v>
      </c>
      <c r="C72" s="1">
        <v>41</v>
      </c>
      <c r="D72" s="1" t="s">
        <v>7</v>
      </c>
      <c r="E72" s="15">
        <v>375</v>
      </c>
      <c r="F72" s="21"/>
      <c r="G72" s="21"/>
      <c r="H72" s="1"/>
    </row>
    <row r="73" spans="2:8" x14ac:dyDescent="0.2">
      <c r="B73" s="1" t="s">
        <v>70</v>
      </c>
      <c r="C73" s="1">
        <v>42</v>
      </c>
      <c r="D73" s="1" t="s">
        <v>7</v>
      </c>
      <c r="E73" s="15">
        <v>375</v>
      </c>
      <c r="F73" s="21"/>
      <c r="G73" s="21"/>
      <c r="H73" s="1"/>
    </row>
    <row r="74" spans="2:8" x14ac:dyDescent="0.2">
      <c r="B74" s="1" t="s">
        <v>70</v>
      </c>
      <c r="C74" s="1">
        <v>43</v>
      </c>
      <c r="D74" s="1" t="s">
        <v>7</v>
      </c>
      <c r="E74" s="15">
        <v>375</v>
      </c>
      <c r="F74" s="21"/>
      <c r="G74" s="21"/>
      <c r="H74" s="1"/>
    </row>
    <row r="75" spans="2:8" x14ac:dyDescent="0.2">
      <c r="B75" s="1" t="s">
        <v>70</v>
      </c>
      <c r="C75" s="1">
        <v>44</v>
      </c>
      <c r="D75" s="1" t="s">
        <v>7</v>
      </c>
      <c r="E75" s="15">
        <v>375</v>
      </c>
      <c r="F75" s="21"/>
      <c r="G75" s="21"/>
      <c r="H75" s="1"/>
    </row>
    <row r="76" spans="2:8" x14ac:dyDescent="0.2">
      <c r="B76" s="1" t="s">
        <v>70</v>
      </c>
      <c r="C76" s="1">
        <v>45</v>
      </c>
      <c r="D76" s="1" t="s">
        <v>7</v>
      </c>
      <c r="E76" s="15">
        <v>375</v>
      </c>
      <c r="F76" s="21"/>
      <c r="G76" s="21"/>
      <c r="H76" s="1"/>
    </row>
    <row r="77" spans="2:8" x14ac:dyDescent="0.2">
      <c r="B77" s="1" t="s">
        <v>70</v>
      </c>
      <c r="C77" s="1">
        <v>46</v>
      </c>
      <c r="D77" s="1" t="s">
        <v>7</v>
      </c>
      <c r="E77" s="15">
        <v>375</v>
      </c>
      <c r="F77" s="21"/>
      <c r="G77" s="21"/>
      <c r="H77" s="1"/>
    </row>
    <row r="78" spans="2:8" x14ac:dyDescent="0.2">
      <c r="B78" s="1" t="s">
        <v>70</v>
      </c>
      <c r="C78" s="1">
        <v>47</v>
      </c>
      <c r="D78" s="1" t="s">
        <v>7</v>
      </c>
      <c r="E78" s="15">
        <v>375</v>
      </c>
      <c r="F78" s="21"/>
      <c r="G78" s="21"/>
      <c r="H78" s="1"/>
    </row>
    <row r="79" spans="2:8" x14ac:dyDescent="0.2">
      <c r="B79" s="1" t="s">
        <v>70</v>
      </c>
      <c r="C79" s="1">
        <v>48</v>
      </c>
      <c r="D79" s="1" t="s">
        <v>7</v>
      </c>
      <c r="E79" s="15">
        <v>375</v>
      </c>
      <c r="F79" s="21"/>
      <c r="G79" s="21"/>
      <c r="H79" s="1"/>
    </row>
    <row r="80" spans="2:8" x14ac:dyDescent="0.2">
      <c r="B80" s="1" t="s">
        <v>70</v>
      </c>
      <c r="C80" s="1">
        <v>49</v>
      </c>
      <c r="D80" s="1" t="s">
        <v>7</v>
      </c>
      <c r="E80" s="15">
        <v>375</v>
      </c>
      <c r="F80" s="21"/>
      <c r="G80" s="21"/>
      <c r="H80" s="1"/>
    </row>
    <row r="81" spans="2:8" x14ac:dyDescent="0.2">
      <c r="B81" s="1" t="s">
        <v>44</v>
      </c>
      <c r="C81" s="1">
        <v>101</v>
      </c>
      <c r="D81" s="1" t="s">
        <v>46</v>
      </c>
      <c r="E81" s="15">
        <v>700</v>
      </c>
      <c r="F81" s="19">
        <v>860</v>
      </c>
      <c r="G81" s="19" t="s">
        <v>50</v>
      </c>
      <c r="H81"/>
    </row>
    <row r="82" spans="2:8" x14ac:dyDescent="0.2">
      <c r="B82" s="1" t="s">
        <v>44</v>
      </c>
      <c r="C82" s="1">
        <v>102</v>
      </c>
      <c r="D82" s="1" t="s">
        <v>46</v>
      </c>
      <c r="E82" s="15">
        <v>675</v>
      </c>
      <c r="F82" s="19" t="s">
        <v>48</v>
      </c>
      <c r="G82" s="19" t="s">
        <v>50</v>
      </c>
      <c r="H82"/>
    </row>
    <row r="83" spans="2:8" x14ac:dyDescent="0.2">
      <c r="B83" s="1" t="s">
        <v>44</v>
      </c>
      <c r="C83" s="1">
        <v>103</v>
      </c>
      <c r="D83" s="1" t="s">
        <v>46</v>
      </c>
      <c r="E83" s="15">
        <v>700</v>
      </c>
      <c r="F83" s="19" t="s">
        <v>48</v>
      </c>
      <c r="G83" s="19" t="s">
        <v>50</v>
      </c>
      <c r="H83"/>
    </row>
    <row r="84" spans="2:8" x14ac:dyDescent="0.2">
      <c r="B84" s="1" t="s">
        <v>44</v>
      </c>
      <c r="C84" s="1">
        <v>104</v>
      </c>
      <c r="D84" s="1" t="s">
        <v>46</v>
      </c>
      <c r="E84" s="15">
        <v>650</v>
      </c>
      <c r="F84" s="19">
        <v>450</v>
      </c>
      <c r="G84" s="19" t="s">
        <v>52</v>
      </c>
      <c r="H84"/>
    </row>
    <row r="85" spans="2:8" x14ac:dyDescent="0.2">
      <c r="B85" s="1" t="s">
        <v>44</v>
      </c>
      <c r="C85" s="1">
        <v>105</v>
      </c>
      <c r="D85" s="1" t="s">
        <v>46</v>
      </c>
      <c r="E85" s="15">
        <v>700</v>
      </c>
      <c r="F85" s="19" t="s">
        <v>48</v>
      </c>
      <c r="G85" s="19" t="s">
        <v>50</v>
      </c>
      <c r="H85"/>
    </row>
    <row r="86" spans="2:8" x14ac:dyDescent="0.2">
      <c r="B86" s="1" t="s">
        <v>44</v>
      </c>
      <c r="C86" s="1">
        <v>106</v>
      </c>
      <c r="D86" s="1" t="s">
        <v>46</v>
      </c>
      <c r="E86" s="15">
        <v>750</v>
      </c>
      <c r="F86" s="19" t="s">
        <v>48</v>
      </c>
      <c r="G86" s="19" t="s">
        <v>50</v>
      </c>
      <c r="H86"/>
    </row>
    <row r="87" spans="2:8" x14ac:dyDescent="0.2">
      <c r="B87" s="1" t="s">
        <v>44</v>
      </c>
      <c r="C87" s="1">
        <v>107</v>
      </c>
      <c r="D87" s="1" t="s">
        <v>46</v>
      </c>
      <c r="E87" s="15">
        <v>900</v>
      </c>
      <c r="F87" s="19" t="s">
        <v>48</v>
      </c>
      <c r="G87" s="19" t="s">
        <v>51</v>
      </c>
      <c r="H87"/>
    </row>
    <row r="88" spans="2:8" x14ac:dyDescent="0.2">
      <c r="B88" s="1" t="s">
        <v>44</v>
      </c>
      <c r="C88" s="1">
        <v>108</v>
      </c>
      <c r="D88" s="1" t="s">
        <v>46</v>
      </c>
      <c r="E88" s="15">
        <v>750</v>
      </c>
      <c r="F88" s="19" t="s">
        <v>48</v>
      </c>
      <c r="G88" s="19" t="s">
        <v>50</v>
      </c>
      <c r="H88"/>
    </row>
    <row r="89" spans="2:8" x14ac:dyDescent="0.2">
      <c r="B89" s="1" t="s">
        <v>44</v>
      </c>
      <c r="C89" s="1">
        <v>109</v>
      </c>
      <c r="D89" s="1" t="s">
        <v>46</v>
      </c>
      <c r="E89" s="15">
        <v>650</v>
      </c>
      <c r="F89" s="19" t="s">
        <v>48</v>
      </c>
      <c r="G89" s="19" t="s">
        <v>50</v>
      </c>
      <c r="H89"/>
    </row>
    <row r="90" spans="2:8" x14ac:dyDescent="0.2">
      <c r="B90" s="1" t="s">
        <v>44</v>
      </c>
      <c r="C90" s="1">
        <v>110</v>
      </c>
      <c r="D90" s="1" t="s">
        <v>46</v>
      </c>
      <c r="E90" s="15">
        <v>850</v>
      </c>
      <c r="F90" s="19" t="s">
        <v>48</v>
      </c>
      <c r="G90" s="19" t="s">
        <v>50</v>
      </c>
      <c r="H90"/>
    </row>
    <row r="91" spans="2:8" x14ac:dyDescent="0.2">
      <c r="B91" s="1" t="s">
        <v>44</v>
      </c>
      <c r="C91" s="1">
        <v>111</v>
      </c>
      <c r="D91" s="1" t="s">
        <v>46</v>
      </c>
      <c r="E91" s="15">
        <v>750</v>
      </c>
      <c r="F91" s="19">
        <v>450</v>
      </c>
      <c r="G91" s="19" t="s">
        <v>52</v>
      </c>
      <c r="H91"/>
    </row>
    <row r="92" spans="2:8" x14ac:dyDescent="0.2">
      <c r="B92" s="1" t="s">
        <v>44</v>
      </c>
      <c r="C92" s="1">
        <v>112</v>
      </c>
      <c r="D92" s="1" t="s">
        <v>46</v>
      </c>
      <c r="E92" s="15">
        <v>635</v>
      </c>
      <c r="F92" s="19">
        <v>450</v>
      </c>
      <c r="G92" s="19" t="s">
        <v>52</v>
      </c>
      <c r="H92"/>
    </row>
    <row r="93" spans="2:8" x14ac:dyDescent="0.2">
      <c r="B93" s="1" t="s">
        <v>44</v>
      </c>
      <c r="C93" s="1">
        <v>113</v>
      </c>
      <c r="D93" s="1" t="s">
        <v>46</v>
      </c>
      <c r="E93" s="15">
        <v>625</v>
      </c>
      <c r="F93" s="19">
        <v>362</v>
      </c>
      <c r="G93" s="19" t="s">
        <v>52</v>
      </c>
      <c r="H93"/>
    </row>
    <row r="94" spans="2:8" x14ac:dyDescent="0.2">
      <c r="B94" s="1" t="s">
        <v>44</v>
      </c>
      <c r="C94" s="1">
        <v>114</v>
      </c>
      <c r="D94" s="1" t="s">
        <v>46</v>
      </c>
      <c r="E94" s="15">
        <v>675</v>
      </c>
      <c r="F94" s="19" t="s">
        <v>49</v>
      </c>
      <c r="G94" s="19" t="s">
        <v>52</v>
      </c>
      <c r="H94"/>
    </row>
    <row r="95" spans="2:8" x14ac:dyDescent="0.2">
      <c r="B95" s="1" t="s">
        <v>44</v>
      </c>
      <c r="C95" s="1">
        <v>115</v>
      </c>
      <c r="D95" s="1" t="s">
        <v>46</v>
      </c>
      <c r="E95" s="15">
        <v>650</v>
      </c>
      <c r="F95" s="19" t="s">
        <v>49</v>
      </c>
      <c r="G95" s="19" t="s">
        <v>52</v>
      </c>
      <c r="H95"/>
    </row>
    <row r="96" spans="2:8" x14ac:dyDescent="0.2">
      <c r="B96" s="1" t="s">
        <v>44</v>
      </c>
      <c r="C96" s="1">
        <v>116</v>
      </c>
      <c r="D96" s="1" t="s">
        <v>46</v>
      </c>
      <c r="E96" s="15">
        <v>625</v>
      </c>
      <c r="F96" s="19" t="s">
        <v>49</v>
      </c>
      <c r="G96" s="19" t="s">
        <v>52</v>
      </c>
      <c r="H96"/>
    </row>
    <row r="97" spans="2:8" x14ac:dyDescent="0.2">
      <c r="B97" s="1" t="s">
        <v>44</v>
      </c>
      <c r="C97" s="1">
        <v>201</v>
      </c>
      <c r="D97" s="1" t="s">
        <v>46</v>
      </c>
      <c r="E97" s="15">
        <v>850</v>
      </c>
      <c r="F97" s="19" t="s">
        <v>48</v>
      </c>
      <c r="G97" s="19" t="s">
        <v>50</v>
      </c>
      <c r="H97"/>
    </row>
    <row r="98" spans="2:8" x14ac:dyDescent="0.2">
      <c r="B98" s="1" t="s">
        <v>44</v>
      </c>
      <c r="C98" s="1">
        <v>202</v>
      </c>
      <c r="D98" s="1" t="s">
        <v>46</v>
      </c>
      <c r="E98" s="15">
        <v>800</v>
      </c>
      <c r="F98" s="19" t="s">
        <v>48</v>
      </c>
      <c r="G98" s="19" t="s">
        <v>50</v>
      </c>
      <c r="H98"/>
    </row>
    <row r="99" spans="2:8" x14ac:dyDescent="0.2">
      <c r="B99" s="1" t="s">
        <v>44</v>
      </c>
      <c r="C99" s="1">
        <v>203</v>
      </c>
      <c r="D99" s="1" t="s">
        <v>46</v>
      </c>
      <c r="E99" s="15">
        <v>675</v>
      </c>
      <c r="F99" s="19" t="s">
        <v>48</v>
      </c>
      <c r="G99" s="19" t="s">
        <v>50</v>
      </c>
      <c r="H99"/>
    </row>
    <row r="100" spans="2:8" x14ac:dyDescent="0.2">
      <c r="B100" s="1" t="s">
        <v>44</v>
      </c>
      <c r="C100" s="1">
        <v>204</v>
      </c>
      <c r="D100" s="1" t="s">
        <v>46</v>
      </c>
      <c r="E100" s="15">
        <v>600</v>
      </c>
      <c r="F100" s="19">
        <v>450</v>
      </c>
      <c r="G100" s="19" t="s">
        <v>52</v>
      </c>
      <c r="H100"/>
    </row>
    <row r="101" spans="2:8" x14ac:dyDescent="0.2">
      <c r="B101" s="1" t="s">
        <v>44</v>
      </c>
      <c r="C101" s="1">
        <v>205</v>
      </c>
      <c r="D101" s="1" t="s">
        <v>46</v>
      </c>
      <c r="E101" s="15">
        <v>750</v>
      </c>
      <c r="F101" s="19" t="s">
        <v>48</v>
      </c>
      <c r="G101" s="19" t="s">
        <v>50</v>
      </c>
      <c r="H101"/>
    </row>
    <row r="102" spans="2:8" x14ac:dyDescent="0.2">
      <c r="B102" s="1" t="s">
        <v>44</v>
      </c>
      <c r="C102" s="1">
        <v>206</v>
      </c>
      <c r="D102" s="1" t="s">
        <v>46</v>
      </c>
      <c r="E102" s="15">
        <v>850</v>
      </c>
      <c r="F102" s="19" t="s">
        <v>48</v>
      </c>
      <c r="G102" s="19" t="s">
        <v>50</v>
      </c>
      <c r="H102"/>
    </row>
    <row r="103" spans="2:8" x14ac:dyDescent="0.2">
      <c r="B103" s="1" t="s">
        <v>44</v>
      </c>
      <c r="C103" s="1">
        <v>207</v>
      </c>
      <c r="D103" s="1" t="s">
        <v>46</v>
      </c>
      <c r="E103" s="15">
        <v>700</v>
      </c>
      <c r="F103" s="19" t="s">
        <v>48</v>
      </c>
      <c r="G103" s="19" t="s">
        <v>50</v>
      </c>
      <c r="H103"/>
    </row>
    <row r="104" spans="2:8" x14ac:dyDescent="0.2">
      <c r="B104" s="1" t="s">
        <v>44</v>
      </c>
      <c r="C104" s="1">
        <v>208</v>
      </c>
      <c r="D104" s="1" t="s">
        <v>46</v>
      </c>
      <c r="E104" s="15">
        <v>675</v>
      </c>
      <c r="F104" s="19" t="s">
        <v>48</v>
      </c>
      <c r="G104" s="19" t="s">
        <v>50</v>
      </c>
      <c r="H104"/>
    </row>
    <row r="105" spans="2:8" x14ac:dyDescent="0.2">
      <c r="B105" s="1" t="s">
        <v>44</v>
      </c>
      <c r="C105" s="1">
        <v>209</v>
      </c>
      <c r="D105" s="1" t="s">
        <v>46</v>
      </c>
      <c r="E105" s="15">
        <v>850</v>
      </c>
      <c r="F105" s="19" t="s">
        <v>48</v>
      </c>
      <c r="G105" s="19" t="s">
        <v>50</v>
      </c>
      <c r="H105"/>
    </row>
    <row r="106" spans="2:8" x14ac:dyDescent="0.2">
      <c r="B106" s="1" t="s">
        <v>44</v>
      </c>
      <c r="C106" s="1">
        <v>210</v>
      </c>
      <c r="D106" s="1" t="s">
        <v>46</v>
      </c>
      <c r="E106" s="15">
        <v>700</v>
      </c>
      <c r="F106" s="19" t="s">
        <v>48</v>
      </c>
      <c r="G106" s="19" t="s">
        <v>50</v>
      </c>
      <c r="H106"/>
    </row>
    <row r="107" spans="2:8" x14ac:dyDescent="0.2">
      <c r="B107" s="1" t="s">
        <v>44</v>
      </c>
      <c r="C107" s="1">
        <v>211</v>
      </c>
      <c r="D107" s="1" t="s">
        <v>46</v>
      </c>
      <c r="E107" s="15">
        <v>750</v>
      </c>
      <c r="F107" s="19">
        <v>450</v>
      </c>
      <c r="G107" s="19" t="s">
        <v>52</v>
      </c>
      <c r="H107"/>
    </row>
    <row r="108" spans="2:8" x14ac:dyDescent="0.2">
      <c r="B108" s="1" t="s">
        <v>44</v>
      </c>
      <c r="C108" s="1">
        <v>212</v>
      </c>
      <c r="D108" s="1" t="s">
        <v>46</v>
      </c>
      <c r="E108" s="15">
        <v>650</v>
      </c>
      <c r="F108" s="19">
        <v>450</v>
      </c>
      <c r="G108" s="19" t="s">
        <v>52</v>
      </c>
      <c r="H108"/>
    </row>
    <row r="109" spans="2:8" x14ac:dyDescent="0.2">
      <c r="B109" s="1" t="s">
        <v>44</v>
      </c>
      <c r="C109" s="1">
        <v>213</v>
      </c>
      <c r="D109" s="1" t="s">
        <v>46</v>
      </c>
      <c r="E109" s="15">
        <v>725</v>
      </c>
      <c r="F109" s="19" t="s">
        <v>49</v>
      </c>
      <c r="G109" s="19" t="s">
        <v>52</v>
      </c>
      <c r="H109"/>
    </row>
    <row r="110" spans="2:8" x14ac:dyDescent="0.2">
      <c r="B110" s="1" t="s">
        <v>44</v>
      </c>
      <c r="C110" s="1">
        <v>214</v>
      </c>
      <c r="D110" s="1" t="s">
        <v>46</v>
      </c>
      <c r="E110" s="15">
        <v>700</v>
      </c>
      <c r="F110" s="19" t="s">
        <v>49</v>
      </c>
      <c r="G110" s="19" t="s">
        <v>52</v>
      </c>
      <c r="H110"/>
    </row>
    <row r="111" spans="2:8" x14ac:dyDescent="0.2">
      <c r="B111" s="1" t="s">
        <v>44</v>
      </c>
      <c r="C111" s="1">
        <v>215</v>
      </c>
      <c r="D111" s="1" t="s">
        <v>46</v>
      </c>
      <c r="E111" s="15">
        <v>575</v>
      </c>
      <c r="F111" s="19" t="s">
        <v>49</v>
      </c>
      <c r="G111" s="19" t="s">
        <v>52</v>
      </c>
      <c r="H111"/>
    </row>
    <row r="112" spans="2:8" x14ac:dyDescent="0.2">
      <c r="B112" s="1" t="s">
        <v>44</v>
      </c>
      <c r="C112" s="1">
        <v>216</v>
      </c>
      <c r="D112" s="1" t="s">
        <v>46</v>
      </c>
      <c r="E112" s="15">
        <v>575</v>
      </c>
      <c r="F112" s="19" t="s">
        <v>49</v>
      </c>
      <c r="G112" s="19" t="s">
        <v>52</v>
      </c>
      <c r="H112"/>
    </row>
    <row r="113" spans="2:9" x14ac:dyDescent="0.2">
      <c r="B113" s="1" t="s">
        <v>53</v>
      </c>
      <c r="C113" s="1">
        <v>11</v>
      </c>
      <c r="D113" s="1" t="s">
        <v>46</v>
      </c>
      <c r="E113" s="15">
        <v>650</v>
      </c>
      <c r="F113" s="19">
        <v>625</v>
      </c>
      <c r="G113" s="19" t="s">
        <v>52</v>
      </c>
      <c r="H113" s="24"/>
    </row>
    <row r="114" spans="2:9" x14ac:dyDescent="0.2">
      <c r="B114" s="1" t="s">
        <v>53</v>
      </c>
      <c r="C114" s="1">
        <v>12</v>
      </c>
      <c r="D114" s="1" t="s">
        <v>46</v>
      </c>
      <c r="E114" s="15">
        <v>700</v>
      </c>
      <c r="F114" s="19">
        <v>625</v>
      </c>
      <c r="G114" s="19" t="s">
        <v>52</v>
      </c>
      <c r="H114"/>
    </row>
    <row r="115" spans="2:9" x14ac:dyDescent="0.2">
      <c r="B115" s="1" t="s">
        <v>53</v>
      </c>
      <c r="C115" s="1">
        <v>14</v>
      </c>
      <c r="D115" s="1" t="s">
        <v>46</v>
      </c>
      <c r="E115" s="15">
        <v>650</v>
      </c>
      <c r="F115" s="19">
        <v>625</v>
      </c>
      <c r="G115" s="19" t="s">
        <v>52</v>
      </c>
      <c r="H115" s="24"/>
    </row>
    <row r="116" spans="2:9" x14ac:dyDescent="0.2">
      <c r="B116" s="1" t="s">
        <v>53</v>
      </c>
      <c r="C116" s="1">
        <v>15</v>
      </c>
      <c r="D116" s="1" t="s">
        <v>46</v>
      </c>
      <c r="E116" s="15">
        <v>525</v>
      </c>
      <c r="F116" s="19">
        <v>625</v>
      </c>
      <c r="G116" s="19" t="s">
        <v>52</v>
      </c>
      <c r="H116" s="24"/>
      <c r="I116" s="24"/>
    </row>
    <row r="117" spans="2:9" x14ac:dyDescent="0.2">
      <c r="B117" s="1" t="s">
        <v>53</v>
      </c>
      <c r="C117" s="1">
        <v>21</v>
      </c>
      <c r="D117" s="1" t="s">
        <v>46</v>
      </c>
      <c r="E117" s="15">
        <v>675</v>
      </c>
      <c r="F117" s="19">
        <v>625</v>
      </c>
      <c r="G117" s="19" t="s">
        <v>52</v>
      </c>
      <c r="H117" s="25"/>
      <c r="I117" s="24"/>
    </row>
    <row r="118" spans="2:9" x14ac:dyDescent="0.2">
      <c r="B118" s="1" t="s">
        <v>53</v>
      </c>
      <c r="C118" s="1">
        <v>22</v>
      </c>
      <c r="D118" s="1" t="s">
        <v>46</v>
      </c>
      <c r="E118" s="15">
        <v>675</v>
      </c>
      <c r="F118" s="19">
        <v>625</v>
      </c>
      <c r="G118" s="19" t="s">
        <v>52</v>
      </c>
      <c r="H118" s="26"/>
    </row>
    <row r="119" spans="2:9" x14ac:dyDescent="0.2">
      <c r="B119" s="1" t="s">
        <v>53</v>
      </c>
      <c r="C119" s="1">
        <v>23</v>
      </c>
      <c r="D119" s="1" t="s">
        <v>46</v>
      </c>
      <c r="E119" s="15">
        <v>775</v>
      </c>
      <c r="F119" s="19">
        <v>625</v>
      </c>
      <c r="G119" s="19" t="s">
        <v>52</v>
      </c>
      <c r="H119"/>
    </row>
    <row r="120" spans="2:9" x14ac:dyDescent="0.2">
      <c r="B120" s="1" t="s">
        <v>53</v>
      </c>
      <c r="C120" s="1">
        <v>24</v>
      </c>
      <c r="D120" s="1" t="s">
        <v>46</v>
      </c>
      <c r="E120" s="15">
        <v>650</v>
      </c>
      <c r="F120" s="19">
        <v>625</v>
      </c>
      <c r="G120" s="19" t="s">
        <v>52</v>
      </c>
      <c r="H120"/>
    </row>
    <row r="121" spans="2:9" x14ac:dyDescent="0.2">
      <c r="B121" s="1" t="s">
        <v>57</v>
      </c>
      <c r="C121" s="1" t="s">
        <v>58</v>
      </c>
      <c r="D121" s="1" t="s">
        <v>46</v>
      </c>
      <c r="E121" s="15">
        <v>625</v>
      </c>
      <c r="F121" s="19" t="s">
        <v>56</v>
      </c>
      <c r="G121" s="19" t="s">
        <v>52</v>
      </c>
      <c r="H121"/>
    </row>
    <row r="122" spans="2:9" x14ac:dyDescent="0.2">
      <c r="B122" s="1" t="s">
        <v>57</v>
      </c>
      <c r="C122" s="1" t="s">
        <v>59</v>
      </c>
      <c r="D122" s="1" t="s">
        <v>46</v>
      </c>
      <c r="E122" s="15">
        <v>625</v>
      </c>
      <c r="F122" s="19" t="s">
        <v>56</v>
      </c>
      <c r="G122" s="19" t="s">
        <v>52</v>
      </c>
      <c r="H122"/>
    </row>
    <row r="123" spans="2:9" x14ac:dyDescent="0.2">
      <c r="B123" s="1" t="s">
        <v>57</v>
      </c>
      <c r="C123" s="1" t="s">
        <v>60</v>
      </c>
      <c r="D123" s="1" t="s">
        <v>46</v>
      </c>
      <c r="E123" s="15">
        <v>675</v>
      </c>
      <c r="F123" s="19" t="s">
        <v>56</v>
      </c>
      <c r="G123" s="19" t="s">
        <v>52</v>
      </c>
      <c r="H123"/>
    </row>
    <row r="124" spans="2:9" x14ac:dyDescent="0.2">
      <c r="B124" s="1" t="s">
        <v>57</v>
      </c>
      <c r="C124" s="1" t="s">
        <v>61</v>
      </c>
      <c r="D124" s="1" t="s">
        <v>46</v>
      </c>
      <c r="E124" s="15">
        <v>625</v>
      </c>
      <c r="F124" s="19" t="s">
        <v>56</v>
      </c>
      <c r="G124" s="19" t="s">
        <v>52</v>
      </c>
      <c r="H124"/>
    </row>
    <row r="125" spans="2:9" x14ac:dyDescent="0.2">
      <c r="B125" s="1" t="s">
        <v>57</v>
      </c>
      <c r="C125" s="1">
        <v>101</v>
      </c>
      <c r="D125" s="1" t="s">
        <v>46</v>
      </c>
      <c r="E125" s="15">
        <v>575</v>
      </c>
      <c r="F125" s="19" t="s">
        <v>56</v>
      </c>
      <c r="G125" s="19" t="s">
        <v>52</v>
      </c>
      <c r="H125"/>
    </row>
    <row r="126" spans="2:9" x14ac:dyDescent="0.2">
      <c r="B126" s="1" t="s">
        <v>57</v>
      </c>
      <c r="C126" s="1">
        <v>102</v>
      </c>
      <c r="D126" s="1" t="s">
        <v>46</v>
      </c>
      <c r="E126" s="15">
        <v>650</v>
      </c>
      <c r="F126" s="19" t="s">
        <v>56</v>
      </c>
      <c r="G126" s="19" t="s">
        <v>52</v>
      </c>
      <c r="H126"/>
    </row>
    <row r="127" spans="2:9" x14ac:dyDescent="0.2">
      <c r="B127" s="1" t="s">
        <v>57</v>
      </c>
      <c r="C127" s="1">
        <v>201</v>
      </c>
      <c r="D127" s="1" t="s">
        <v>46</v>
      </c>
      <c r="E127" s="15">
        <v>650</v>
      </c>
      <c r="F127" s="19" t="s">
        <v>56</v>
      </c>
      <c r="G127" s="19" t="s">
        <v>52</v>
      </c>
      <c r="H127"/>
    </row>
    <row r="128" spans="2:9" x14ac:dyDescent="0.2">
      <c r="B128" s="1" t="s">
        <v>57</v>
      </c>
      <c r="C128" s="1">
        <v>202</v>
      </c>
      <c r="D128" s="1" t="s">
        <v>46</v>
      </c>
      <c r="E128" s="15">
        <v>750</v>
      </c>
      <c r="F128" s="19" t="s">
        <v>56</v>
      </c>
      <c r="G128" s="19" t="s">
        <v>52</v>
      </c>
      <c r="H128"/>
    </row>
    <row r="129" spans="2:8" x14ac:dyDescent="0.2">
      <c r="B129" s="1" t="s">
        <v>81</v>
      </c>
      <c r="C129" s="1" t="s">
        <v>79</v>
      </c>
      <c r="D129" s="1" t="s">
        <v>80</v>
      </c>
      <c r="E129" s="15" t="s">
        <v>56</v>
      </c>
      <c r="F129" s="19" t="s">
        <v>56</v>
      </c>
      <c r="G129" s="19" t="s">
        <v>56</v>
      </c>
      <c r="H129"/>
    </row>
    <row r="130" spans="2:8" x14ac:dyDescent="0.2">
      <c r="B130" s="1" t="s">
        <v>81</v>
      </c>
      <c r="C130" s="1" t="s">
        <v>54</v>
      </c>
      <c r="D130" s="1" t="s">
        <v>46</v>
      </c>
      <c r="E130" s="15">
        <v>100</v>
      </c>
      <c r="F130" s="19" t="s">
        <v>56</v>
      </c>
      <c r="G130" s="19" t="s">
        <v>52</v>
      </c>
      <c r="H130"/>
    </row>
    <row r="131" spans="2:8" x14ac:dyDescent="0.2">
      <c r="B131" s="1" t="s">
        <v>81</v>
      </c>
      <c r="C131" s="1" t="s">
        <v>55</v>
      </c>
      <c r="D131" s="1" t="s">
        <v>46</v>
      </c>
      <c r="E131" s="15">
        <v>850</v>
      </c>
      <c r="F131" s="19" t="s">
        <v>56</v>
      </c>
      <c r="G131" s="19" t="s">
        <v>50</v>
      </c>
      <c r="H131"/>
    </row>
    <row r="132" spans="2:8" x14ac:dyDescent="0.2">
      <c r="B132" s="1" t="s">
        <v>63</v>
      </c>
      <c r="C132" s="1" t="s">
        <v>76</v>
      </c>
      <c r="D132" s="1" t="s">
        <v>13</v>
      </c>
      <c r="E132" s="15"/>
      <c r="F132" s="19" t="s">
        <v>68</v>
      </c>
      <c r="G132" s="19" t="s">
        <v>69</v>
      </c>
      <c r="H132" t="s">
        <v>83</v>
      </c>
    </row>
    <row r="133" spans="2:8" x14ac:dyDescent="0.2">
      <c r="B133" s="1" t="s">
        <v>64</v>
      </c>
      <c r="C133" s="1" t="s">
        <v>77</v>
      </c>
      <c r="D133" s="1" t="s">
        <v>13</v>
      </c>
      <c r="E133" s="15">
        <v>1625</v>
      </c>
      <c r="F133" s="19" t="s">
        <v>67</v>
      </c>
      <c r="G133" s="19" t="s">
        <v>50</v>
      </c>
      <c r="H133"/>
    </row>
    <row r="134" spans="2:8" x14ac:dyDescent="0.2">
      <c r="B134" s="1" t="s">
        <v>62</v>
      </c>
      <c r="C134" s="1" t="s">
        <v>78</v>
      </c>
      <c r="D134" s="1" t="s">
        <v>13</v>
      </c>
      <c r="E134" s="15">
        <v>1500</v>
      </c>
      <c r="F134" s="19" t="s">
        <v>66</v>
      </c>
      <c r="G134" s="19" t="s">
        <v>51</v>
      </c>
      <c r="H134"/>
    </row>
    <row r="135" spans="2:8" x14ac:dyDescent="0.2">
      <c r="B135" s="1" t="s">
        <v>74</v>
      </c>
      <c r="C135" s="1" t="s">
        <v>75</v>
      </c>
      <c r="D135" s="1" t="s">
        <v>7</v>
      </c>
      <c r="E135" s="15">
        <v>375</v>
      </c>
      <c r="F135" s="21"/>
      <c r="G135" s="21"/>
      <c r="H135" s="6" t="s">
        <v>72</v>
      </c>
    </row>
    <row r="136" spans="2:8" x14ac:dyDescent="0.2">
      <c r="E136" s="15"/>
      <c r="F136" s="19"/>
      <c r="H136"/>
    </row>
    <row r="137" spans="2:8" x14ac:dyDescent="0.2">
      <c r="E137" s="15"/>
      <c r="F137" s="19"/>
      <c r="H137"/>
    </row>
    <row r="138" spans="2:8" x14ac:dyDescent="0.2">
      <c r="E138" s="15"/>
      <c r="F138" s="19"/>
      <c r="H138"/>
    </row>
    <row r="139" spans="2:8" x14ac:dyDescent="0.2">
      <c r="E139" s="15"/>
      <c r="F139" s="19"/>
      <c r="H139"/>
    </row>
    <row r="140" spans="2:8" x14ac:dyDescent="0.2">
      <c r="E140" s="15"/>
      <c r="F140" s="19"/>
      <c r="H140"/>
    </row>
    <row r="141" spans="2:8" x14ac:dyDescent="0.2">
      <c r="E141" s="15"/>
      <c r="F141" s="19"/>
      <c r="H141"/>
    </row>
    <row r="142" spans="2:8" x14ac:dyDescent="0.2">
      <c r="E142" s="15"/>
      <c r="F142" s="19"/>
      <c r="H142"/>
    </row>
    <row r="143" spans="2:8" x14ac:dyDescent="0.2">
      <c r="E143" s="15"/>
      <c r="F143" s="19"/>
      <c r="H143"/>
    </row>
    <row r="144" spans="2:8" x14ac:dyDescent="0.2">
      <c r="E144" s="15"/>
      <c r="F144" s="19"/>
      <c r="H144"/>
    </row>
    <row r="145" spans="5:8" x14ac:dyDescent="0.2">
      <c r="E145" s="15"/>
      <c r="F145" s="19"/>
      <c r="H145"/>
    </row>
    <row r="146" spans="5:8" x14ac:dyDescent="0.2">
      <c r="E146" s="15"/>
      <c r="F146" s="19"/>
      <c r="H146"/>
    </row>
    <row r="147" spans="5:8" x14ac:dyDescent="0.2">
      <c r="E147" s="15"/>
      <c r="F147" s="19"/>
      <c r="H147"/>
    </row>
    <row r="148" spans="5:8" x14ac:dyDescent="0.2">
      <c r="E148" s="15"/>
      <c r="F148" s="19"/>
      <c r="H148"/>
    </row>
    <row r="149" spans="5:8" x14ac:dyDescent="0.2">
      <c r="E149" s="15"/>
      <c r="F149" s="19"/>
      <c r="H149"/>
    </row>
    <row r="150" spans="5:8" x14ac:dyDescent="0.2">
      <c r="E150" s="15"/>
      <c r="F150" s="19"/>
      <c r="H150"/>
    </row>
    <row r="151" spans="5:8" x14ac:dyDescent="0.2">
      <c r="E151" s="15"/>
      <c r="F151" s="19"/>
      <c r="H151"/>
    </row>
    <row r="152" spans="5:8" x14ac:dyDescent="0.2">
      <c r="E152" s="15"/>
      <c r="F152" s="19"/>
      <c r="H152"/>
    </row>
    <row r="153" spans="5:8" x14ac:dyDescent="0.2">
      <c r="E153" s="15"/>
      <c r="F153" s="19"/>
      <c r="H153"/>
    </row>
    <row r="154" spans="5:8" x14ac:dyDescent="0.2">
      <c r="E154" s="15"/>
      <c r="F154" s="19"/>
      <c r="H154"/>
    </row>
    <row r="155" spans="5:8" x14ac:dyDescent="0.2">
      <c r="E155" s="15"/>
      <c r="F155" s="19"/>
      <c r="H155"/>
    </row>
    <row r="156" spans="5:8" x14ac:dyDescent="0.2">
      <c r="E156" s="15"/>
      <c r="F156" s="19"/>
      <c r="H156"/>
    </row>
    <row r="157" spans="5:8" x14ac:dyDescent="0.2">
      <c r="E157" s="15"/>
      <c r="F157" s="19"/>
      <c r="H157"/>
    </row>
    <row r="158" spans="5:8" x14ac:dyDescent="0.2">
      <c r="E158" s="15"/>
      <c r="F158" s="19"/>
      <c r="H158"/>
    </row>
    <row r="159" spans="5:8" x14ac:dyDescent="0.2">
      <c r="E159" s="15"/>
      <c r="F159" s="19"/>
      <c r="H159"/>
    </row>
    <row r="160" spans="5:8" x14ac:dyDescent="0.2">
      <c r="E160" s="15"/>
      <c r="F160" s="19"/>
      <c r="H160"/>
    </row>
    <row r="161" spans="5:8" x14ac:dyDescent="0.2">
      <c r="E161" s="15"/>
      <c r="F161" s="19"/>
      <c r="H161"/>
    </row>
    <row r="162" spans="5:8" x14ac:dyDescent="0.2">
      <c r="E162" s="15"/>
      <c r="F162" s="19"/>
      <c r="H162"/>
    </row>
    <row r="163" spans="5:8" x14ac:dyDescent="0.2">
      <c r="E163" s="15"/>
      <c r="F163" s="19"/>
      <c r="H163"/>
    </row>
    <row r="164" spans="5:8" x14ac:dyDescent="0.2">
      <c r="E164" s="15"/>
      <c r="F164" s="19"/>
      <c r="H164"/>
    </row>
    <row r="165" spans="5:8" x14ac:dyDescent="0.2">
      <c r="E165" s="15"/>
      <c r="F165" s="19"/>
      <c r="H165"/>
    </row>
    <row r="166" spans="5:8" x14ac:dyDescent="0.2">
      <c r="E166" s="15"/>
      <c r="F166" s="19"/>
      <c r="H166"/>
    </row>
    <row r="167" spans="5:8" x14ac:dyDescent="0.2">
      <c r="E167" s="15"/>
      <c r="F167" s="19"/>
      <c r="H167"/>
    </row>
    <row r="168" spans="5:8" x14ac:dyDescent="0.2">
      <c r="E168" s="15"/>
      <c r="F168" s="19"/>
      <c r="H168"/>
    </row>
    <row r="169" spans="5:8" x14ac:dyDescent="0.2">
      <c r="E169" s="15"/>
      <c r="F169" s="19"/>
      <c r="H169"/>
    </row>
    <row r="170" spans="5:8" x14ac:dyDescent="0.2">
      <c r="E170" s="15"/>
      <c r="F170" s="19"/>
      <c r="H170"/>
    </row>
    <row r="171" spans="5:8" x14ac:dyDescent="0.2">
      <c r="E171" s="15"/>
      <c r="F171" s="19"/>
      <c r="H171"/>
    </row>
    <row r="172" spans="5:8" x14ac:dyDescent="0.2">
      <c r="E172" s="15"/>
      <c r="F172" s="19"/>
      <c r="H172"/>
    </row>
    <row r="173" spans="5:8" x14ac:dyDescent="0.2">
      <c r="E173" s="15"/>
      <c r="F173" s="19"/>
      <c r="H173"/>
    </row>
    <row r="174" spans="5:8" x14ac:dyDescent="0.2">
      <c r="E174" s="15"/>
      <c r="F174" s="19"/>
      <c r="H174"/>
    </row>
    <row r="175" spans="5:8" x14ac:dyDescent="0.2">
      <c r="E175" s="15"/>
      <c r="F175" s="19"/>
      <c r="H175"/>
    </row>
    <row r="176" spans="5:8" x14ac:dyDescent="0.2">
      <c r="E176" s="15"/>
      <c r="F176" s="19"/>
      <c r="H176"/>
    </row>
    <row r="177" spans="5:8" x14ac:dyDescent="0.2">
      <c r="E177" s="15"/>
      <c r="F177" s="19"/>
      <c r="H177"/>
    </row>
    <row r="178" spans="5:8" x14ac:dyDescent="0.2">
      <c r="E178" s="15"/>
      <c r="F178" s="19"/>
      <c r="H178"/>
    </row>
    <row r="179" spans="5:8" x14ac:dyDescent="0.2">
      <c r="E179" s="15"/>
      <c r="F179" s="19"/>
      <c r="H179"/>
    </row>
    <row r="180" spans="5:8" x14ac:dyDescent="0.2">
      <c r="E180" s="15"/>
      <c r="F180" s="19"/>
      <c r="H180"/>
    </row>
    <row r="181" spans="5:8" x14ac:dyDescent="0.2">
      <c r="E181" s="15"/>
      <c r="F181" s="19"/>
      <c r="H181"/>
    </row>
    <row r="182" spans="5:8" x14ac:dyDescent="0.2">
      <c r="E182" s="15"/>
      <c r="F182" s="19"/>
      <c r="H182"/>
    </row>
    <row r="183" spans="5:8" x14ac:dyDescent="0.2">
      <c r="E183" s="15"/>
      <c r="F183" s="19"/>
      <c r="H183"/>
    </row>
    <row r="184" spans="5:8" x14ac:dyDescent="0.2">
      <c r="E184" s="15"/>
      <c r="F184" s="19"/>
      <c r="H184"/>
    </row>
    <row r="185" spans="5:8" x14ac:dyDescent="0.2">
      <c r="E185" s="15"/>
      <c r="F185" s="19"/>
      <c r="H185"/>
    </row>
    <row r="186" spans="5:8" x14ac:dyDescent="0.2">
      <c r="E186" s="15"/>
      <c r="F186" s="19"/>
      <c r="H186"/>
    </row>
    <row r="187" spans="5:8" x14ac:dyDescent="0.2">
      <c r="E187" s="15"/>
      <c r="F187" s="19"/>
      <c r="H187"/>
    </row>
    <row r="188" spans="5:8" x14ac:dyDescent="0.2">
      <c r="E188" s="15"/>
      <c r="F188" s="19"/>
      <c r="H188"/>
    </row>
    <row r="189" spans="5:8" x14ac:dyDescent="0.2">
      <c r="E189" s="15"/>
      <c r="F189" s="19"/>
      <c r="H189"/>
    </row>
    <row r="190" spans="5:8" x14ac:dyDescent="0.2">
      <c r="E190" s="15"/>
      <c r="F190" s="19"/>
      <c r="H190"/>
    </row>
    <row r="191" spans="5:8" x14ac:dyDescent="0.2">
      <c r="E191" s="15"/>
      <c r="F191" s="19"/>
      <c r="H191"/>
    </row>
    <row r="192" spans="5:8" x14ac:dyDescent="0.2">
      <c r="E192" s="15"/>
      <c r="F192" s="19"/>
      <c r="H192"/>
    </row>
    <row r="193" spans="5:8" x14ac:dyDescent="0.2">
      <c r="E193" s="15"/>
      <c r="F193" s="19"/>
      <c r="H193"/>
    </row>
    <row r="194" spans="5:8" x14ac:dyDescent="0.2">
      <c r="E194" s="15"/>
      <c r="F194" s="19"/>
      <c r="H194"/>
    </row>
    <row r="195" spans="5:8" x14ac:dyDescent="0.2">
      <c r="E195" s="15"/>
      <c r="F195" s="19"/>
      <c r="H195"/>
    </row>
    <row r="196" spans="5:8" x14ac:dyDescent="0.2">
      <c r="E196" s="15"/>
      <c r="F196" s="19"/>
      <c r="H196"/>
    </row>
    <row r="197" spans="5:8" x14ac:dyDescent="0.2">
      <c r="E197" s="15"/>
      <c r="F197" s="19"/>
      <c r="H197"/>
    </row>
    <row r="198" spans="5:8" x14ac:dyDescent="0.2">
      <c r="E198" s="15"/>
      <c r="F198" s="19"/>
      <c r="H198"/>
    </row>
    <row r="199" spans="5:8" x14ac:dyDescent="0.2">
      <c r="E199" s="15"/>
      <c r="F199" s="19"/>
      <c r="H199"/>
    </row>
    <row r="200" spans="5:8" x14ac:dyDescent="0.2">
      <c r="E200" s="15"/>
      <c r="F200" s="19"/>
      <c r="H200"/>
    </row>
    <row r="201" spans="5:8" x14ac:dyDescent="0.2">
      <c r="E201" s="15"/>
      <c r="F201" s="19"/>
      <c r="H201"/>
    </row>
    <row r="202" spans="5:8" x14ac:dyDescent="0.2">
      <c r="E202" s="15"/>
      <c r="F202" s="19"/>
      <c r="H202"/>
    </row>
    <row r="203" spans="5:8" x14ac:dyDescent="0.2">
      <c r="E203" s="15"/>
      <c r="F203" s="19"/>
      <c r="H203"/>
    </row>
    <row r="204" spans="5:8" x14ac:dyDescent="0.2">
      <c r="E204" s="15"/>
      <c r="F204" s="19"/>
      <c r="H204"/>
    </row>
    <row r="205" spans="5:8" x14ac:dyDescent="0.2">
      <c r="E205" s="15"/>
      <c r="F205" s="19"/>
      <c r="H205"/>
    </row>
    <row r="206" spans="5:8" x14ac:dyDescent="0.2">
      <c r="E206" s="15"/>
      <c r="F206" s="19"/>
      <c r="H206"/>
    </row>
    <row r="207" spans="5:8" x14ac:dyDescent="0.2">
      <c r="E207" s="15"/>
      <c r="F207" s="19"/>
      <c r="H207"/>
    </row>
    <row r="208" spans="5:8" x14ac:dyDescent="0.2">
      <c r="E208" s="15"/>
      <c r="F208" s="19"/>
      <c r="H208"/>
    </row>
    <row r="209" spans="5:8" x14ac:dyDescent="0.2">
      <c r="E209" s="15"/>
      <c r="F209" s="19"/>
      <c r="H209"/>
    </row>
    <row r="210" spans="5:8" x14ac:dyDescent="0.2">
      <c r="E210" s="15"/>
      <c r="F210" s="19"/>
      <c r="H210"/>
    </row>
    <row r="211" spans="5:8" x14ac:dyDescent="0.2">
      <c r="E211" s="15"/>
      <c r="F211" s="19"/>
      <c r="H211"/>
    </row>
    <row r="212" spans="5:8" x14ac:dyDescent="0.2">
      <c r="E212" s="15"/>
      <c r="F212" s="19"/>
      <c r="H212"/>
    </row>
    <row r="213" spans="5:8" x14ac:dyDescent="0.2">
      <c r="E213" s="15"/>
      <c r="F213" s="19"/>
      <c r="H213"/>
    </row>
    <row r="214" spans="5:8" x14ac:dyDescent="0.2">
      <c r="E214" s="15"/>
      <c r="F214" s="19"/>
      <c r="H214"/>
    </row>
    <row r="215" spans="5:8" x14ac:dyDescent="0.2">
      <c r="E215" s="15"/>
      <c r="F215" s="19"/>
      <c r="H215"/>
    </row>
    <row r="216" spans="5:8" x14ac:dyDescent="0.2">
      <c r="E216" s="15"/>
      <c r="F216" s="19"/>
      <c r="H216"/>
    </row>
    <row r="217" spans="5:8" x14ac:dyDescent="0.2">
      <c r="E217" s="15"/>
      <c r="F217" s="19"/>
      <c r="H217"/>
    </row>
    <row r="218" spans="5:8" x14ac:dyDescent="0.2">
      <c r="E218" s="15"/>
      <c r="F218" s="19"/>
      <c r="H218"/>
    </row>
    <row r="219" spans="5:8" x14ac:dyDescent="0.2">
      <c r="E219" s="15"/>
      <c r="F219" s="19"/>
      <c r="H219"/>
    </row>
    <row r="220" spans="5:8" x14ac:dyDescent="0.2">
      <c r="E220" s="15"/>
      <c r="F220" s="19"/>
      <c r="H220"/>
    </row>
    <row r="221" spans="5:8" x14ac:dyDescent="0.2">
      <c r="E221" s="15"/>
      <c r="F221" s="19"/>
      <c r="H221"/>
    </row>
    <row r="222" spans="5:8" x14ac:dyDescent="0.2">
      <c r="E222" s="15"/>
      <c r="F222" s="19"/>
      <c r="H222"/>
    </row>
    <row r="223" spans="5:8" x14ac:dyDescent="0.2">
      <c r="E223" s="15"/>
      <c r="F223" s="19"/>
      <c r="H223"/>
    </row>
    <row r="224" spans="5:8" x14ac:dyDescent="0.2">
      <c r="E224" s="15"/>
      <c r="F224" s="19"/>
      <c r="H224"/>
    </row>
    <row r="225" spans="5:8" x14ac:dyDescent="0.2">
      <c r="E225" s="15"/>
      <c r="F225" s="19"/>
      <c r="H225"/>
    </row>
    <row r="226" spans="5:8" x14ac:dyDescent="0.2">
      <c r="E226" s="15"/>
      <c r="F226" s="19"/>
      <c r="H226"/>
    </row>
    <row r="227" spans="5:8" x14ac:dyDescent="0.2">
      <c r="E227" s="15"/>
      <c r="F227" s="19"/>
      <c r="H227"/>
    </row>
  </sheetData>
  <mergeCells count="2">
    <mergeCell ref="B2:C2"/>
    <mergeCell ref="B11:C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Walker</dc:creator>
  <cp:lastModifiedBy>Taylor Kirk</cp:lastModifiedBy>
  <dcterms:created xsi:type="dcterms:W3CDTF">2023-02-28T14:07:13Z</dcterms:created>
  <dcterms:modified xsi:type="dcterms:W3CDTF">2025-02-14T13:50:05Z</dcterms:modified>
</cp:coreProperties>
</file>